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11640"/>
  </bookViews>
  <sheets>
    <sheet name="Fig.1 A B C D" sheetId="20" r:id="rId1"/>
  </sheets>
  <calcPr calcId="125725"/>
</workbook>
</file>

<file path=xl/calcChain.xml><?xml version="1.0" encoding="utf-8"?>
<calcChain xmlns="http://schemas.openxmlformats.org/spreadsheetml/2006/main">
  <c r="C217" i="20"/>
  <c r="D217"/>
  <c r="C218"/>
  <c r="D218"/>
  <c r="B218"/>
  <c r="B217"/>
  <c r="D142" l="1"/>
  <c r="C142"/>
  <c r="B142"/>
  <c r="D141"/>
  <c r="C141"/>
  <c r="B141"/>
</calcChain>
</file>

<file path=xl/comments1.xml><?xml version="1.0" encoding="utf-8"?>
<comments xmlns="http://schemas.openxmlformats.org/spreadsheetml/2006/main">
  <authors>
    <author>作者</author>
  </authors>
  <commentList>
    <comment ref="A128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指</t>
        </r>
        <r>
          <rPr>
            <sz val="9"/>
            <color indexed="81"/>
            <rFont val="Tahoma"/>
            <family val="2"/>
          </rPr>
          <t>1999</t>
        </r>
        <r>
          <rPr>
            <sz val="9"/>
            <color indexed="81"/>
            <rFont val="宋体"/>
            <family val="3"/>
            <charset val="134"/>
          </rPr>
          <t>年以前</t>
        </r>
      </text>
    </comment>
    <comment ref="A160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指</t>
        </r>
        <r>
          <rPr>
            <sz val="9"/>
            <color indexed="81"/>
            <rFont val="Tahoma"/>
            <family val="2"/>
          </rPr>
          <t>1999</t>
        </r>
        <r>
          <rPr>
            <sz val="9"/>
            <color indexed="81"/>
            <rFont val="宋体"/>
            <family val="3"/>
            <charset val="134"/>
          </rPr>
          <t>年以前</t>
        </r>
      </text>
    </comment>
    <comment ref="A203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指</t>
        </r>
        <r>
          <rPr>
            <sz val="9"/>
            <color indexed="81"/>
            <rFont val="Tahoma"/>
            <family val="2"/>
          </rPr>
          <t>1999</t>
        </r>
        <r>
          <rPr>
            <sz val="9"/>
            <color indexed="81"/>
            <rFont val="宋体"/>
            <family val="3"/>
            <charset val="134"/>
          </rPr>
          <t>年以前</t>
        </r>
      </text>
    </comment>
    <comment ref="B203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自给数值</t>
        </r>
      </text>
    </comment>
  </commentList>
</comments>
</file>

<file path=xl/sharedStrings.xml><?xml version="1.0" encoding="utf-8"?>
<sst xmlns="http://schemas.openxmlformats.org/spreadsheetml/2006/main" count="47" uniqueCount="42">
  <si>
    <r>
      <rPr>
        <sz val="11"/>
        <color theme="1"/>
        <rFont val="宋体"/>
        <family val="2"/>
        <charset val="134"/>
      </rPr>
      <t>年份</t>
    </r>
    <phoneticPr fontId="1" type="noConversion"/>
  </si>
  <si>
    <t>Min</t>
    <phoneticPr fontId="1" type="noConversion"/>
  </si>
  <si>
    <t>Max</t>
    <phoneticPr fontId="1" type="noConversion"/>
  </si>
  <si>
    <t>产量</t>
    <phoneticPr fontId="1" type="noConversion"/>
  </si>
  <si>
    <t>N肥偏生产力</t>
    <phoneticPr fontId="1" type="noConversion"/>
  </si>
  <si>
    <t>磷肥偏生产力</t>
    <phoneticPr fontId="1" type="noConversion"/>
  </si>
  <si>
    <t>钾肥偏生产力</t>
    <phoneticPr fontId="1" type="noConversion"/>
  </si>
  <si>
    <r>
      <rPr>
        <sz val="11"/>
        <color theme="1"/>
        <rFont val="宋体"/>
        <family val="3"/>
        <charset val="134"/>
      </rPr>
      <t>个数</t>
    </r>
    <phoneticPr fontId="1" type="noConversion"/>
  </si>
  <si>
    <r>
      <rPr>
        <sz val="11"/>
        <color theme="1"/>
        <rFont val="宋体"/>
        <family val="3"/>
        <charset val="134"/>
      </rPr>
      <t>施</t>
    </r>
    <r>
      <rPr>
        <sz val="11"/>
        <color theme="1"/>
        <rFont val="Calibri"/>
        <family val="2"/>
      </rPr>
      <t>K2O</t>
    </r>
    <r>
      <rPr>
        <sz val="11"/>
        <color theme="1"/>
        <rFont val="宋体"/>
        <family val="3"/>
        <charset val="134"/>
      </rPr>
      <t>量</t>
    </r>
    <phoneticPr fontId="1" type="noConversion"/>
  </si>
  <si>
    <r>
      <rPr>
        <sz val="11"/>
        <color theme="1"/>
        <rFont val="宋体"/>
        <family val="3"/>
        <charset val="134"/>
        <scheme val="minor"/>
      </rPr>
      <t>个数</t>
    </r>
    <phoneticPr fontId="1" type="noConversion"/>
  </si>
  <si>
    <r>
      <rPr>
        <sz val="11"/>
        <color theme="1"/>
        <rFont val="宋体"/>
        <family val="3"/>
        <charset val="134"/>
        <scheme val="minor"/>
      </rPr>
      <t>施N量</t>
    </r>
    <phoneticPr fontId="1" type="noConversion"/>
  </si>
  <si>
    <r>
      <rPr>
        <sz val="11"/>
        <color theme="1"/>
        <rFont val="宋体"/>
        <family val="3"/>
        <charset val="134"/>
        <scheme val="minor"/>
      </rPr>
      <t>施P2O5量</t>
    </r>
    <phoneticPr fontId="1" type="noConversion"/>
  </si>
  <si>
    <t>OPT-N</t>
    <phoneticPr fontId="1" type="noConversion"/>
  </si>
  <si>
    <r>
      <rPr>
        <sz val="11"/>
        <color rgb="FFFF0000"/>
        <rFont val="宋体"/>
        <family val="3"/>
        <charset val="134"/>
        <scheme val="minor"/>
      </rPr>
      <t>个数</t>
    </r>
    <phoneticPr fontId="1" type="noConversion"/>
  </si>
  <si>
    <t>年份 FP</t>
    <phoneticPr fontId="1" type="noConversion"/>
  </si>
  <si>
    <r>
      <t>FP-K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  <phoneticPr fontId="1" type="noConversion"/>
  </si>
  <si>
    <t>FP</t>
    <phoneticPr fontId="1" type="noConversion"/>
  </si>
  <si>
    <t>OPT</t>
    <phoneticPr fontId="1" type="noConversion"/>
  </si>
  <si>
    <t>Yearbook</t>
    <phoneticPr fontId="1" type="noConversion"/>
  </si>
  <si>
    <t>Yield</t>
    <phoneticPr fontId="1" type="noConversion"/>
  </si>
  <si>
    <t>N</t>
    <phoneticPr fontId="1" type="noConversion"/>
  </si>
  <si>
    <r>
      <t>K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  <phoneticPr fontId="1" type="noConversion"/>
  </si>
  <si>
    <t>Min</t>
    <phoneticPr fontId="1" type="noConversion"/>
  </si>
  <si>
    <t>Max</t>
    <phoneticPr fontId="1" type="noConversion"/>
  </si>
  <si>
    <t>OPT-PFP-N</t>
    <phoneticPr fontId="1" type="noConversion"/>
  </si>
  <si>
    <t>OPT-PFP-P</t>
    <phoneticPr fontId="1" type="noConversion"/>
  </si>
  <si>
    <t>OPT-PFP-K</t>
    <phoneticPr fontId="1" type="noConversion"/>
  </si>
  <si>
    <t>FP-PFP-N</t>
    <phoneticPr fontId="1" type="noConversion"/>
  </si>
  <si>
    <t>FP-PFP-P</t>
    <phoneticPr fontId="1" type="noConversion"/>
  </si>
  <si>
    <t>FP-PFP-K</t>
    <phoneticPr fontId="1" type="noConversion"/>
  </si>
  <si>
    <t>Year</t>
    <phoneticPr fontId="1" type="noConversion"/>
  </si>
  <si>
    <r>
      <t>Mean yield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Calibri"/>
        <family val="2"/>
      </rPr>
      <t>kg/ha</t>
    </r>
    <r>
      <rPr>
        <sz val="11"/>
        <color theme="1"/>
        <rFont val="宋体"/>
        <family val="3"/>
        <charset val="134"/>
      </rPr>
      <t>）</t>
    </r>
    <phoneticPr fontId="1" type="noConversion"/>
  </si>
  <si>
    <t>Year OPT</t>
    <phoneticPr fontId="1" type="noConversion"/>
  </si>
  <si>
    <t>OPT-Yield</t>
    <phoneticPr fontId="1" type="noConversion"/>
  </si>
  <si>
    <r>
      <t>OPT-P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theme="1"/>
        <rFont val="Calibri"/>
        <family val="2"/>
      </rPr>
      <t>5</t>
    </r>
    <phoneticPr fontId="1" type="noConversion"/>
  </si>
  <si>
    <r>
      <t>OPT-K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  <phoneticPr fontId="1" type="noConversion"/>
  </si>
  <si>
    <t>Year FP</t>
    <phoneticPr fontId="1" type="noConversion"/>
  </si>
  <si>
    <t>Year all data</t>
    <phoneticPr fontId="1" type="noConversion"/>
  </si>
  <si>
    <r>
      <t>P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theme="1"/>
        <rFont val="Calibri"/>
        <family val="2"/>
      </rPr>
      <t>5</t>
    </r>
    <phoneticPr fontId="1" type="noConversion"/>
  </si>
  <si>
    <t>FP-Yield</t>
    <phoneticPr fontId="1" type="noConversion"/>
  </si>
  <si>
    <r>
      <t>FP-P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theme="1"/>
        <rFont val="Calibri"/>
        <family val="2"/>
      </rPr>
      <t>5</t>
    </r>
    <phoneticPr fontId="1" type="noConversion"/>
  </si>
  <si>
    <t>FP-N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</si>
</sst>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1"/>
      <name val="宋体"/>
      <family val="2"/>
      <charset val="134"/>
    </font>
    <font>
      <sz val="11"/>
      <color rgb="FFFF0000"/>
      <name val="Calibri"/>
      <family val="2"/>
    </font>
    <font>
      <sz val="11"/>
      <color indexed="17"/>
      <name val="宋体"/>
      <family val="3"/>
      <charset val="134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vertAlign val="subscript"/>
      <sz val="11"/>
      <color theme="1"/>
      <name val="Calibri"/>
      <family val="2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/>
    <xf numFmtId="0" fontId="7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/>
    <xf numFmtId="0" fontId="9" fillId="10" borderId="0" applyNumberFormat="0" applyBorder="0" applyAlignment="0" applyProtection="0"/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3" borderId="0" xfId="2">
      <alignment vertical="center"/>
    </xf>
    <xf numFmtId="176" fontId="14" fillId="3" borderId="0" xfId="2" applyNumberFormat="1" applyFont="1">
      <alignment vertical="center"/>
    </xf>
    <xf numFmtId="0" fontId="2" fillId="2" borderId="0" xfId="1">
      <alignment vertical="center"/>
    </xf>
    <xf numFmtId="177" fontId="14" fillId="2" borderId="0" xfId="1" applyNumberFormat="1" applyFont="1">
      <alignment vertical="center"/>
    </xf>
    <xf numFmtId="0" fontId="2" fillId="4" borderId="0" xfId="3">
      <alignment vertical="center"/>
    </xf>
    <xf numFmtId="177" fontId="14" fillId="4" borderId="0" xfId="3" applyNumberFormat="1" applyFont="1">
      <alignment vertical="center"/>
    </xf>
    <xf numFmtId="0" fontId="2" fillId="5" borderId="0" xfId="4">
      <alignment vertical="center"/>
    </xf>
    <xf numFmtId="177" fontId="14" fillId="5" borderId="0" xfId="4" applyNumberFormat="1" applyFont="1">
      <alignment vertical="center"/>
    </xf>
    <xf numFmtId="176" fontId="2" fillId="6" borderId="0" xfId="5" applyNumberFormat="1">
      <alignment vertical="center"/>
    </xf>
    <xf numFmtId="0" fontId="2" fillId="7" borderId="0" xfId="6">
      <alignment vertical="center"/>
    </xf>
    <xf numFmtId="176" fontId="2" fillId="7" borderId="0" xfId="6" applyNumberFormat="1">
      <alignment vertical="center"/>
    </xf>
    <xf numFmtId="0" fontId="16" fillId="6" borderId="0" xfId="5" applyFont="1">
      <alignment vertical="center"/>
    </xf>
    <xf numFmtId="0" fontId="5" fillId="9" borderId="0" xfId="0" applyFont="1" applyFill="1">
      <alignment vertical="center"/>
    </xf>
    <xf numFmtId="177" fontId="4" fillId="12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2" applyNumberFormat="1" applyFont="1" applyFill="1">
      <alignment vertical="center"/>
    </xf>
    <xf numFmtId="176" fontId="4" fillId="0" borderId="0" xfId="5" applyNumberFormat="1" applyFont="1" applyFill="1">
      <alignment vertical="center"/>
    </xf>
    <xf numFmtId="176" fontId="4" fillId="0" borderId="0" xfId="6" applyNumberFormat="1" applyFont="1" applyFill="1">
      <alignment vertical="center"/>
    </xf>
    <xf numFmtId="0" fontId="4" fillId="0" borderId="0" xfId="3" applyFont="1" applyFill="1">
      <alignment vertical="center"/>
    </xf>
    <xf numFmtId="177" fontId="4" fillId="0" borderId="0" xfId="3" applyNumberFormat="1" applyFont="1" applyFill="1">
      <alignment vertical="center"/>
    </xf>
    <xf numFmtId="0" fontId="4" fillId="0" borderId="0" xfId="4" applyFont="1" applyFill="1">
      <alignment vertical="center"/>
    </xf>
    <xf numFmtId="177" fontId="4" fillId="0" borderId="0" xfId="4" applyNumberFormat="1" applyFont="1" applyFill="1">
      <alignment vertical="center"/>
    </xf>
    <xf numFmtId="0" fontId="6" fillId="0" borderId="0" xfId="5" applyFont="1" applyFill="1">
      <alignment vertical="center"/>
    </xf>
    <xf numFmtId="0" fontId="4" fillId="0" borderId="0" xfId="6" applyFont="1" applyFill="1">
      <alignment vertical="center"/>
    </xf>
    <xf numFmtId="177" fontId="4" fillId="0" borderId="0" xfId="0" applyNumberFormat="1" applyFont="1" applyFill="1">
      <alignment vertical="center"/>
    </xf>
  </cellXfs>
  <cellStyles count="11">
    <cellStyle name="20% - 强调文字颜色 1" xfId="1" builtinId="30"/>
    <cellStyle name="20% - 强调文字颜色 2" xfId="2" builtinId="34"/>
    <cellStyle name="20% - 强调文字颜色 3" xfId="3" builtinId="38"/>
    <cellStyle name="20% - 强调文字颜色 4" xfId="4" builtinId="42"/>
    <cellStyle name="20% - 强调文字颜色 5" xfId="5" builtinId="46"/>
    <cellStyle name="20% - 强调文字颜色 6" xfId="6" builtinId="50"/>
    <cellStyle name="Bad" xfId="7"/>
    <cellStyle name="Good" xfId="10"/>
    <cellStyle name="Neutral" xfId="9"/>
    <cellStyle name="常规" xfId="0" builtinId="0"/>
    <cellStyle name="好 3_2008 wheat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0.15463491788074971"/>
          <c:y val="5.1400554097404488E-2"/>
          <c:w val="0.70665131858716446"/>
          <c:h val="0.80484179060951477"/>
        </c:manualLayout>
      </c:layout>
      <c:scatterChart>
        <c:scatterStyle val="lineMarker"/>
        <c:ser>
          <c:idx val="0"/>
          <c:order val="0"/>
          <c:tx>
            <c:strRef>
              <c:f>'Fig.1 A B C D'!$B$15</c:f>
              <c:strCache>
                <c:ptCount val="1"/>
                <c:pt idx="0">
                  <c:v>OPT-Yield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22225">
                <a:solidFill>
                  <a:schemeClr val="tx1"/>
                </a:solidFill>
              </a:ln>
            </c:spPr>
          </c:marker>
          <c:xVal>
            <c:numRef>
              <c:f>'Fig.1 A B C D'!$A$16:$A$27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D'!$B$16:$B$27</c:f>
              <c:numCache>
                <c:formatCode>0_ </c:formatCode>
                <c:ptCount val="12"/>
                <c:pt idx="0">
                  <c:v>7187.3698717948719</c:v>
                </c:pt>
                <c:pt idx="1">
                  <c:v>7436.9291666666659</c:v>
                </c:pt>
                <c:pt idx="2">
                  <c:v>6612.92</c:v>
                </c:pt>
                <c:pt idx="3">
                  <c:v>5419.9145454545451</c:v>
                </c:pt>
                <c:pt idx="4">
                  <c:v>6594.8758490566033</c:v>
                </c:pt>
                <c:pt idx="5">
                  <c:v>7372.1665853658551</c:v>
                </c:pt>
                <c:pt idx="6">
                  <c:v>7499.4489127167635</c:v>
                </c:pt>
                <c:pt idx="7">
                  <c:v>6723.9192500000026</c:v>
                </c:pt>
                <c:pt idx="8">
                  <c:v>6710.7545578231284</c:v>
                </c:pt>
                <c:pt idx="9">
                  <c:v>7629.7950172127667</c:v>
                </c:pt>
                <c:pt idx="10">
                  <c:v>7180.1288271604944</c:v>
                </c:pt>
                <c:pt idx="11">
                  <c:v>6517.0299026292141</c:v>
                </c:pt>
              </c:numCache>
            </c:numRef>
          </c:yVal>
        </c:ser>
        <c:axId val="180660096"/>
        <c:axId val="180671232"/>
      </c:scatterChart>
      <c:scatterChart>
        <c:scatterStyle val="lineMarker"/>
        <c:ser>
          <c:idx val="1"/>
          <c:order val="1"/>
          <c:tx>
            <c:strRef>
              <c:f>'Fig.1 A B C D'!$C$15</c:f>
              <c:strCache>
                <c:ptCount val="1"/>
                <c:pt idx="0">
                  <c:v>OPT-N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</c:spPr>
          </c:marker>
          <c:xVal>
            <c:numRef>
              <c:f>'Fig.1 A B C D'!$A$16:$A$27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D'!$C$16:$C$27</c:f>
              <c:numCache>
                <c:formatCode>0_ </c:formatCode>
                <c:ptCount val="12"/>
                <c:pt idx="0">
                  <c:v>186.52051282051283</c:v>
                </c:pt>
                <c:pt idx="1">
                  <c:v>180.625</c:v>
                </c:pt>
                <c:pt idx="2">
                  <c:v>180</c:v>
                </c:pt>
                <c:pt idx="3">
                  <c:v>160.99641509433962</c:v>
                </c:pt>
                <c:pt idx="4">
                  <c:v>209.29245283018867</c:v>
                </c:pt>
                <c:pt idx="5">
                  <c:v>193.48780487804879</c:v>
                </c:pt>
                <c:pt idx="6">
                  <c:v>198.58070175438598</c:v>
                </c:pt>
                <c:pt idx="7">
                  <c:v>217.10666666666668</c:v>
                </c:pt>
                <c:pt idx="8">
                  <c:v>207.06802721088437</c:v>
                </c:pt>
                <c:pt idx="9">
                  <c:v>216.94890510948906</c:v>
                </c:pt>
                <c:pt idx="10">
                  <c:v>188.39506172839506</c:v>
                </c:pt>
                <c:pt idx="11">
                  <c:v>212.52808988764045</c:v>
                </c:pt>
              </c:numCache>
            </c:numRef>
          </c:yVal>
        </c:ser>
        <c:ser>
          <c:idx val="2"/>
          <c:order val="2"/>
          <c:tx>
            <c:strRef>
              <c:f>'Fig.1 A B C D'!$D$15</c:f>
              <c:strCache>
                <c:ptCount val="1"/>
                <c:pt idx="0">
                  <c:v>OPT-P2O5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5"/>
            <c:spPr>
              <a:solidFill>
                <a:sysClr val="window" lastClr="FFFFFF"/>
              </a:solidFill>
              <a:ln w="22225">
                <a:solidFill>
                  <a:sysClr val="windowText" lastClr="000000"/>
                </a:solidFill>
              </a:ln>
            </c:spPr>
          </c:marker>
          <c:xVal>
            <c:numRef>
              <c:f>'Fig.1 A B C D'!$A$16:$A$27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D'!$D$16:$D$27</c:f>
              <c:numCache>
                <c:formatCode>0_ </c:formatCode>
                <c:ptCount val="12"/>
                <c:pt idx="0">
                  <c:v>97.328571428571422</c:v>
                </c:pt>
                <c:pt idx="1">
                  <c:v>141.72916666666666</c:v>
                </c:pt>
                <c:pt idx="2">
                  <c:v>148</c:v>
                </c:pt>
                <c:pt idx="3">
                  <c:v>136.98113207547169</c:v>
                </c:pt>
                <c:pt idx="4">
                  <c:v>139.02325581395348</c:v>
                </c:pt>
                <c:pt idx="5">
                  <c:v>134.63414634146341</c:v>
                </c:pt>
                <c:pt idx="6">
                  <c:v>123.73333333333333</c:v>
                </c:pt>
                <c:pt idx="7">
                  <c:v>117.51008403361345</c:v>
                </c:pt>
                <c:pt idx="8">
                  <c:v>111.80272108843538</c:v>
                </c:pt>
                <c:pt idx="9">
                  <c:v>107.2007299270073</c:v>
                </c:pt>
                <c:pt idx="10">
                  <c:v>105.80625000000001</c:v>
                </c:pt>
                <c:pt idx="11">
                  <c:v>93.313953488372093</c:v>
                </c:pt>
              </c:numCache>
            </c:numRef>
          </c:yVal>
        </c:ser>
        <c:ser>
          <c:idx val="3"/>
          <c:order val="3"/>
          <c:tx>
            <c:strRef>
              <c:f>'Fig.1 A B C D'!$E$15</c:f>
              <c:strCache>
                <c:ptCount val="1"/>
                <c:pt idx="0">
                  <c:v>OPT-K2O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x"/>
            <c:size val="5"/>
            <c:spPr>
              <a:solidFill>
                <a:sysClr val="window" lastClr="FFFFFF"/>
              </a:solidFill>
              <a:ln w="22225">
                <a:solidFill>
                  <a:sysClr val="windowText" lastClr="000000"/>
                </a:solidFill>
              </a:ln>
            </c:spPr>
          </c:marker>
          <c:xVal>
            <c:numRef>
              <c:f>'Fig.1 A B C D'!$A$16:$A$27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D'!$E$16:$E$27</c:f>
              <c:numCache>
                <c:formatCode>0_ </c:formatCode>
                <c:ptCount val="12"/>
                <c:pt idx="0">
                  <c:v>103.62857142857143</c:v>
                </c:pt>
                <c:pt idx="1">
                  <c:v>124.29166666666667</c:v>
                </c:pt>
                <c:pt idx="2">
                  <c:v>161.33333333333334</c:v>
                </c:pt>
                <c:pt idx="3">
                  <c:v>121.69811320754717</c:v>
                </c:pt>
                <c:pt idx="4">
                  <c:v>127.84883720930233</c:v>
                </c:pt>
                <c:pt idx="5">
                  <c:v>136.2439024390244</c:v>
                </c:pt>
                <c:pt idx="6">
                  <c:v>126.91666666666667</c:v>
                </c:pt>
                <c:pt idx="7">
                  <c:v>151.18907563025209</c:v>
                </c:pt>
                <c:pt idx="8">
                  <c:v>137.77891156462584</c:v>
                </c:pt>
                <c:pt idx="9">
                  <c:v>107.61678832116789</c:v>
                </c:pt>
                <c:pt idx="10">
                  <c:v>106.175</c:v>
                </c:pt>
                <c:pt idx="11">
                  <c:v>111.83720930232558</c:v>
                </c:pt>
              </c:numCache>
            </c:numRef>
          </c:yVal>
        </c:ser>
        <c:axId val="171049728"/>
        <c:axId val="180673152"/>
      </c:scatterChart>
      <c:valAx>
        <c:axId val="180660096"/>
        <c:scaling>
          <c:orientation val="minMax"/>
          <c:max val="2011"/>
          <c:min val="1998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/>
                  <a:t> </a:t>
                </a:r>
                <a:r>
                  <a:rPr lang="en-US"/>
                  <a:t>Year</a:t>
                </a:r>
                <a:endParaRPr lang="zh-CN"/>
              </a:p>
            </c:rich>
          </c:tx>
        </c:title>
        <c:numFmt formatCode="General" sourceLinked="1"/>
        <c:majorTickMark val="in"/>
        <c:tickLblPos val="nextTo"/>
        <c:spPr>
          <a:ln w="22225">
            <a:solidFill>
              <a:sysClr val="windowText" lastClr="000000"/>
            </a:solidFill>
          </a:ln>
        </c:spPr>
        <c:crossAx val="180671232"/>
        <c:crosses val="autoZero"/>
        <c:crossBetween val="midCat"/>
        <c:majorUnit val="2"/>
      </c:valAx>
      <c:valAx>
        <c:axId val="18067123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yield</a:t>
                </a:r>
                <a:r>
                  <a:rPr lang="zh-CN"/>
                  <a:t> </a:t>
                </a:r>
                <a:r>
                  <a:rPr lang="en-US"/>
                  <a:t>(kg/ha)</a:t>
                </a:r>
                <a:endParaRPr lang="zh-CN"/>
              </a:p>
            </c:rich>
          </c:tx>
        </c:title>
        <c:numFmt formatCode="0_ " sourceLinked="1"/>
        <c:majorTickMark val="in"/>
        <c:tickLblPos val="nextTo"/>
        <c:spPr>
          <a:ln w="22225">
            <a:solidFill>
              <a:sysClr val="windowText" lastClr="000000"/>
            </a:solidFill>
          </a:ln>
        </c:spPr>
        <c:crossAx val="180660096"/>
        <c:crosses val="autoZero"/>
        <c:crossBetween val="midCat"/>
      </c:valAx>
      <c:valAx>
        <c:axId val="18067315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zh-CN"/>
                  <a:t> </a:t>
                </a:r>
                <a:r>
                  <a:rPr lang="en-US"/>
                  <a:t>Fertilizer application (kg/ha)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94628874671415053"/>
              <c:y val="0.11331000291630211"/>
            </c:manualLayout>
          </c:layout>
        </c:title>
        <c:numFmt formatCode="0_ " sourceLinked="1"/>
        <c:majorTickMark val="in"/>
        <c:tickLblPos val="nextTo"/>
        <c:spPr>
          <a:ln w="22225">
            <a:solidFill>
              <a:sysClr val="windowText" lastClr="000000"/>
            </a:solidFill>
          </a:ln>
        </c:spPr>
        <c:crossAx val="171049728"/>
        <c:crosses val="max"/>
        <c:crossBetween val="midCat"/>
      </c:valAx>
      <c:valAx>
        <c:axId val="171049728"/>
        <c:scaling>
          <c:orientation val="minMax"/>
        </c:scaling>
        <c:delete val="1"/>
        <c:axPos val="b"/>
        <c:numFmt formatCode="General" sourceLinked="1"/>
        <c:tickLblPos val="none"/>
        <c:crossAx val="1806731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2505079644560024"/>
          <c:y val="0.62482168223596024"/>
          <c:w val="0.19230852277406837"/>
          <c:h val="0.20986876640419946"/>
        </c:manualLayout>
      </c:layout>
      <c:txPr>
        <a:bodyPr/>
        <a:lstStyle/>
        <a:p>
          <a:pPr>
            <a:defRPr sz="1100"/>
          </a:pPr>
          <a:endParaRPr lang="zh-CN"/>
        </a:p>
      </c:txPr>
    </c:legend>
    <c:plotVisOnly val="1"/>
  </c:chart>
  <c:txPr>
    <a:bodyPr/>
    <a:lstStyle/>
    <a:p>
      <a:pPr>
        <a:defRPr sz="2000">
          <a:latin typeface="Times New Roman" pitchFamily="18" charset="0"/>
          <a:cs typeface="Times New Roman" pitchFamily="18" charset="0"/>
        </a:defRPr>
      </a:pPr>
      <a:endParaRPr lang="zh-CN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0.13021349135481791"/>
          <c:y val="5.1400554097404488E-2"/>
          <c:w val="0.78889213590569218"/>
          <c:h val="0.82327171676859123"/>
        </c:manualLayout>
      </c:layout>
      <c:scatterChart>
        <c:scatterStyle val="lineMarker"/>
        <c:ser>
          <c:idx val="0"/>
          <c:order val="0"/>
          <c:tx>
            <c:strRef>
              <c:f>'Fig.1 A B C D'!$B$127</c:f>
              <c:strCache>
                <c:ptCount val="1"/>
                <c:pt idx="0">
                  <c:v>OPT-PFP-N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 w="19050">
                <a:solidFill>
                  <a:schemeClr val="tx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7940778021304041"/>
                  <c:y val="0.12325657153635754"/>
                </c:manualLayout>
              </c:layout>
              <c:numFmt formatCode="General" sourceLinked="0"/>
            </c:trendlineLbl>
          </c:trendline>
          <c:xVal>
            <c:numRef>
              <c:f>'Fig.1 A B C D'!$A$128:$A$139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D'!$B$128:$B$139</c:f>
              <c:numCache>
                <c:formatCode>0.0_ </c:formatCode>
                <c:ptCount val="12"/>
                <c:pt idx="0">
                  <c:v>39.892104665129104</c:v>
                </c:pt>
                <c:pt idx="1">
                  <c:v>43.499924768518518</c:v>
                </c:pt>
                <c:pt idx="2">
                  <c:v>36.73844444444444</c:v>
                </c:pt>
                <c:pt idx="3">
                  <c:v>36.572678069876275</c:v>
                </c:pt>
                <c:pt idx="4">
                  <c:v>32.444204857511465</c:v>
                </c:pt>
                <c:pt idx="5">
                  <c:v>42.67816313970873</c:v>
                </c:pt>
                <c:pt idx="6">
                  <c:v>39.167676973464403</c:v>
                </c:pt>
                <c:pt idx="7">
                  <c:v>32.052214662099523</c:v>
                </c:pt>
                <c:pt idx="8">
                  <c:v>33.036623988597128</c:v>
                </c:pt>
                <c:pt idx="9">
                  <c:v>35.656613984748113</c:v>
                </c:pt>
                <c:pt idx="10">
                  <c:v>39.925006504469458</c:v>
                </c:pt>
                <c:pt idx="11">
                  <c:v>31.11070111470929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'Fig.1 A B C D'!$C$127</c:f>
              <c:strCache>
                <c:ptCount val="1"/>
                <c:pt idx="0">
                  <c:v>OPT-PFP-P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lgDash"/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 w="19050">
                <a:solidFill>
                  <a:sysClr val="windowText" lastClr="000000"/>
                </a:solidFill>
                <a:prstDash val="lgDashDot"/>
              </a:ln>
            </c:spPr>
            <c:trendlineType val="linear"/>
            <c:dispRSqr val="1"/>
            <c:dispEq val="1"/>
            <c:trendlineLbl>
              <c:layout>
                <c:manualLayout>
                  <c:x val="-0.33061052935393503"/>
                  <c:y val="-6.4710830297798727E-2"/>
                </c:manualLayout>
              </c:layout>
              <c:numFmt formatCode="General" sourceLinked="0"/>
            </c:trendlineLbl>
          </c:trendline>
          <c:xVal>
            <c:numRef>
              <c:f>'Fig.1 A B C D'!$A$128:$A$139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D'!$C$128:$C$139</c:f>
              <c:numCache>
                <c:formatCode>0.0_ </c:formatCode>
                <c:ptCount val="12"/>
                <c:pt idx="0">
                  <c:v>85.818313014498699</c:v>
                </c:pt>
                <c:pt idx="1">
                  <c:v>68.889177643897696</c:v>
                </c:pt>
                <c:pt idx="2">
                  <c:v>46.363481481481479</c:v>
                </c:pt>
                <c:pt idx="3">
                  <c:v>43.76726398967908</c:v>
                </c:pt>
                <c:pt idx="4">
                  <c:v>49.771956107507606</c:v>
                </c:pt>
                <c:pt idx="5">
                  <c:v>55.677885856239513</c:v>
                </c:pt>
                <c:pt idx="6">
                  <c:v>63.294884853639161</c:v>
                </c:pt>
                <c:pt idx="7">
                  <c:v>59.83210996939362</c:v>
                </c:pt>
                <c:pt idx="8">
                  <c:v>69.463487105953519</c:v>
                </c:pt>
                <c:pt idx="9">
                  <c:v>77.601536467315469</c:v>
                </c:pt>
                <c:pt idx="10">
                  <c:v>73.93560833333332</c:v>
                </c:pt>
                <c:pt idx="11">
                  <c:v>76.679489083388702</c:v>
                </c:pt>
              </c:numCache>
            </c:numRef>
          </c:yVal>
        </c:ser>
        <c:ser>
          <c:idx val="2"/>
          <c:order val="2"/>
          <c:tx>
            <c:strRef>
              <c:f>'Fig.1 A B C D'!$D$127</c:f>
              <c:strCache>
                <c:ptCount val="1"/>
                <c:pt idx="0">
                  <c:v>OPT-PFP-K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dash"/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 w="19050">
                <a:solidFill>
                  <a:sysClr val="windowText" lastClr="000000"/>
                </a:solidFill>
                <a:prstDash val="lgDashDotDot"/>
              </a:ln>
            </c:spPr>
            <c:trendlineType val="linear"/>
            <c:dispRSqr val="1"/>
            <c:dispEq val="1"/>
            <c:trendlineLbl>
              <c:layout>
                <c:manualLayout>
                  <c:x val="5.869055027915325E-2"/>
                  <c:y val="9.4495951350400023E-2"/>
                </c:manualLayout>
              </c:layout>
              <c:numFmt formatCode="General" sourceLinked="0"/>
            </c:trendlineLbl>
          </c:trendline>
          <c:xVal>
            <c:numRef>
              <c:f>'Fig.1 A B C D'!$A$128:$A$139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D'!$D$128:$D$139</c:f>
              <c:numCache>
                <c:formatCode>0.0_ </c:formatCode>
                <c:ptCount val="12"/>
                <c:pt idx="0">
                  <c:v>72.263139940107692</c:v>
                </c:pt>
                <c:pt idx="1">
                  <c:v>68.555335485133014</c:v>
                </c:pt>
                <c:pt idx="2">
                  <c:v>43.725388888888887</c:v>
                </c:pt>
                <c:pt idx="3">
                  <c:v>45.636776531339017</c:v>
                </c:pt>
                <c:pt idx="4">
                  <c:v>55.607557032115196</c:v>
                </c:pt>
                <c:pt idx="5">
                  <c:v>72.983021841527929</c:v>
                </c:pt>
                <c:pt idx="6">
                  <c:v>59.232824813394828</c:v>
                </c:pt>
                <c:pt idx="7">
                  <c:v>45.968035542560102</c:v>
                </c:pt>
                <c:pt idx="8">
                  <c:v>53.526884059243628</c:v>
                </c:pt>
                <c:pt idx="9">
                  <c:v>78.642265135227674</c:v>
                </c:pt>
                <c:pt idx="10">
                  <c:v>70.872533455687773</c:v>
                </c:pt>
                <c:pt idx="11">
                  <c:v>61.907809696160946</c:v>
                </c:pt>
              </c:numCache>
            </c:numRef>
          </c:yVal>
          <c:smooth val="1"/>
        </c:ser>
        <c:axId val="171104896"/>
        <c:axId val="182203136"/>
      </c:scatterChart>
      <c:valAx>
        <c:axId val="171104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年份</a:t>
                </a:r>
                <a:r>
                  <a:rPr lang="zh-CN" altLang="en-US" baseline="0"/>
                  <a:t> </a:t>
                </a:r>
                <a:r>
                  <a:rPr lang="en-US" altLang="zh-CN" baseline="0"/>
                  <a:t>Year</a:t>
                </a:r>
                <a:endParaRPr lang="zh-CN" altLang="en-US"/>
              </a:p>
            </c:rich>
          </c:tx>
        </c:title>
        <c:numFmt formatCode="General" sourceLinked="1"/>
        <c:majorTickMark val="in"/>
        <c:tickLblPos val="nextTo"/>
        <c:crossAx val="182203136"/>
        <c:crosses val="autoZero"/>
        <c:crossBetween val="midCat"/>
      </c:valAx>
      <c:valAx>
        <c:axId val="1822031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zh-CN" altLang="en-US"/>
                  <a:t>偏生产力 </a:t>
                </a:r>
                <a:r>
                  <a:rPr lang="en-US" altLang="zh-CN"/>
                  <a:t>(kg/kg)</a:t>
                </a:r>
                <a:endParaRPr lang="zh-CN" altLang="en-US"/>
              </a:p>
            </c:rich>
          </c:tx>
        </c:title>
        <c:numFmt formatCode="#,##0;\-#,##0" sourceLinked="0"/>
        <c:majorTickMark val="in"/>
        <c:tickLblPos val="nextTo"/>
        <c:crossAx val="1711048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3492274805855464"/>
          <c:y val="0.65581241612668773"/>
          <c:w val="0.28051246719160472"/>
          <c:h val="0.20434585280592543"/>
        </c:manualLayout>
      </c:layout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scatterChart>
        <c:scatterStyle val="lineMarker"/>
        <c:ser>
          <c:idx val="0"/>
          <c:order val="0"/>
          <c:tx>
            <c:strRef>
              <c:f>'Fig.1 A B C D'!$B$127</c:f>
              <c:strCache>
                <c:ptCount val="1"/>
                <c:pt idx="0">
                  <c:v>OPT-PFP-N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'Fig.1 A B C D'!$A$128:$A$139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D'!$B$128:$B$139</c:f>
              <c:numCache>
                <c:formatCode>0.0_ </c:formatCode>
                <c:ptCount val="12"/>
                <c:pt idx="0">
                  <c:v>39.892104665129104</c:v>
                </c:pt>
                <c:pt idx="1">
                  <c:v>43.499924768518518</c:v>
                </c:pt>
                <c:pt idx="2">
                  <c:v>36.73844444444444</c:v>
                </c:pt>
                <c:pt idx="3">
                  <c:v>36.572678069876275</c:v>
                </c:pt>
                <c:pt idx="4">
                  <c:v>32.444204857511465</c:v>
                </c:pt>
                <c:pt idx="5">
                  <c:v>42.67816313970873</c:v>
                </c:pt>
                <c:pt idx="6">
                  <c:v>39.167676973464403</c:v>
                </c:pt>
                <c:pt idx="7">
                  <c:v>32.052214662099523</c:v>
                </c:pt>
                <c:pt idx="8">
                  <c:v>33.036623988597128</c:v>
                </c:pt>
                <c:pt idx="9">
                  <c:v>35.656613984748113</c:v>
                </c:pt>
                <c:pt idx="10">
                  <c:v>39.925006504469458</c:v>
                </c:pt>
                <c:pt idx="11">
                  <c:v>31.11070111470929</c:v>
                </c:pt>
              </c:numCache>
            </c:numRef>
          </c:yVal>
        </c:ser>
        <c:ser>
          <c:idx val="1"/>
          <c:order val="1"/>
          <c:tx>
            <c:strRef>
              <c:f>'Fig.1 A B C D'!$C$127</c:f>
              <c:strCache>
                <c:ptCount val="1"/>
                <c:pt idx="0">
                  <c:v>OPT-PFP-P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'Fig.1 A B C D'!$A$128:$A$139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D'!$C$128:$C$139</c:f>
              <c:numCache>
                <c:formatCode>0.0_ </c:formatCode>
                <c:ptCount val="12"/>
                <c:pt idx="0">
                  <c:v>85.818313014498699</c:v>
                </c:pt>
                <c:pt idx="1">
                  <c:v>68.889177643897696</c:v>
                </c:pt>
                <c:pt idx="2">
                  <c:v>46.363481481481479</c:v>
                </c:pt>
                <c:pt idx="3">
                  <c:v>43.76726398967908</c:v>
                </c:pt>
                <c:pt idx="4">
                  <c:v>49.771956107507606</c:v>
                </c:pt>
                <c:pt idx="5">
                  <c:v>55.677885856239513</c:v>
                </c:pt>
                <c:pt idx="6">
                  <c:v>63.294884853639161</c:v>
                </c:pt>
                <c:pt idx="7">
                  <c:v>59.83210996939362</c:v>
                </c:pt>
                <c:pt idx="8">
                  <c:v>69.463487105953519</c:v>
                </c:pt>
                <c:pt idx="9">
                  <c:v>77.601536467315469</c:v>
                </c:pt>
                <c:pt idx="10">
                  <c:v>73.93560833333332</c:v>
                </c:pt>
                <c:pt idx="11">
                  <c:v>76.679489083388702</c:v>
                </c:pt>
              </c:numCache>
            </c:numRef>
          </c:yVal>
        </c:ser>
        <c:ser>
          <c:idx val="2"/>
          <c:order val="2"/>
          <c:tx>
            <c:strRef>
              <c:f>'Fig.1 A B C D'!$D$127</c:f>
              <c:strCache>
                <c:ptCount val="1"/>
                <c:pt idx="0">
                  <c:v>OPT-PFP-K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'Fig.1 A B C D'!$A$128:$A$139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D'!$D$128:$D$139</c:f>
              <c:numCache>
                <c:formatCode>0.0_ </c:formatCode>
                <c:ptCount val="12"/>
                <c:pt idx="0">
                  <c:v>72.263139940107692</c:v>
                </c:pt>
                <c:pt idx="1">
                  <c:v>68.555335485133014</c:v>
                </c:pt>
                <c:pt idx="2">
                  <c:v>43.725388888888887</c:v>
                </c:pt>
                <c:pt idx="3">
                  <c:v>45.636776531339017</c:v>
                </c:pt>
                <c:pt idx="4">
                  <c:v>55.607557032115196</c:v>
                </c:pt>
                <c:pt idx="5">
                  <c:v>72.983021841527929</c:v>
                </c:pt>
                <c:pt idx="6">
                  <c:v>59.232824813394828</c:v>
                </c:pt>
                <c:pt idx="7">
                  <c:v>45.968035542560102</c:v>
                </c:pt>
                <c:pt idx="8">
                  <c:v>53.526884059243628</c:v>
                </c:pt>
                <c:pt idx="9">
                  <c:v>78.642265135227674</c:v>
                </c:pt>
                <c:pt idx="10">
                  <c:v>70.872533455687773</c:v>
                </c:pt>
                <c:pt idx="11">
                  <c:v>61.907809696160946</c:v>
                </c:pt>
              </c:numCache>
            </c:numRef>
          </c:yVal>
        </c:ser>
        <c:ser>
          <c:idx val="3"/>
          <c:order val="3"/>
          <c:tx>
            <c:strRef>
              <c:f>'Fig.1 A B C D'!$B$202</c:f>
              <c:strCache>
                <c:ptCount val="1"/>
                <c:pt idx="0">
                  <c:v>FP-PFP-N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ash"/>
            </a:ln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'Fig.1 A B C D'!$A$203:$A$214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D'!$B$203:$B$214</c:f>
              <c:numCache>
                <c:formatCode>0.0_ </c:formatCode>
                <c:ptCount val="12"/>
                <c:pt idx="0">
                  <c:v>19.8</c:v>
                </c:pt>
                <c:pt idx="1">
                  <c:v>24.5</c:v>
                </c:pt>
                <c:pt idx="2">
                  <c:v>21.3</c:v>
                </c:pt>
                <c:pt idx="3">
                  <c:v>19.7</c:v>
                </c:pt>
                <c:pt idx="4">
                  <c:v>25.178461538461541</c:v>
                </c:pt>
                <c:pt idx="5">
                  <c:v>37.087259259259262</c:v>
                </c:pt>
                <c:pt idx="6">
                  <c:v>30.247315843150478</c:v>
                </c:pt>
                <c:pt idx="7">
                  <c:v>23.286777037167759</c:v>
                </c:pt>
                <c:pt idx="8">
                  <c:v>31.450943515864161</c:v>
                </c:pt>
                <c:pt idx="9">
                  <c:v>33.988285519093452</c:v>
                </c:pt>
                <c:pt idx="10">
                  <c:v>30.98472648070566</c:v>
                </c:pt>
                <c:pt idx="11">
                  <c:v>35.236201205243482</c:v>
                </c:pt>
              </c:numCache>
            </c:numRef>
          </c:yVal>
        </c:ser>
        <c:ser>
          <c:idx val="4"/>
          <c:order val="4"/>
          <c:tx>
            <c:strRef>
              <c:f>'Fig.1 A B C D'!$C$202</c:f>
              <c:strCache>
                <c:ptCount val="1"/>
                <c:pt idx="0">
                  <c:v>FP-PFP-P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'Fig.1 A B C D'!$A$203:$A$214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D'!$C$203:$C$214</c:f>
              <c:numCache>
                <c:formatCode>0.0_ </c:formatCode>
                <c:ptCount val="12"/>
                <c:pt idx="0">
                  <c:v>36.9</c:v>
                </c:pt>
                <c:pt idx="1">
                  <c:v>45.8</c:v>
                </c:pt>
                <c:pt idx="2">
                  <c:v>39.6</c:v>
                </c:pt>
                <c:pt idx="3">
                  <c:v>47.9</c:v>
                </c:pt>
                <c:pt idx="4">
                  <c:v>50.298639455782315</c:v>
                </c:pt>
                <c:pt idx="5">
                  <c:v>37.517919753086424</c:v>
                </c:pt>
                <c:pt idx="6">
                  <c:v>56.834333569238019</c:v>
                </c:pt>
                <c:pt idx="7">
                  <c:v>49.18352196382429</c:v>
                </c:pt>
                <c:pt idx="8">
                  <c:v>72.074801980593719</c:v>
                </c:pt>
                <c:pt idx="9">
                  <c:v>106.46126072548614</c:v>
                </c:pt>
                <c:pt idx="10">
                  <c:v>70.756430607669614</c:v>
                </c:pt>
                <c:pt idx="11">
                  <c:v>67.14437229424604</c:v>
                </c:pt>
              </c:numCache>
            </c:numRef>
          </c:yVal>
        </c:ser>
        <c:ser>
          <c:idx val="5"/>
          <c:order val="5"/>
          <c:tx>
            <c:strRef>
              <c:f>'Fig.1 A B C D'!$D$202</c:f>
              <c:strCache>
                <c:ptCount val="1"/>
                <c:pt idx="0">
                  <c:v>FP-PFP-K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'Fig.1 A B C D'!$A$203:$A$214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D'!$D$203:$D$214</c:f>
              <c:numCache>
                <c:formatCode>0.0_ </c:formatCode>
                <c:ptCount val="12"/>
                <c:pt idx="0">
                  <c:v>90.3</c:v>
                </c:pt>
                <c:pt idx="1">
                  <c:v>78.599999999999994</c:v>
                </c:pt>
                <c:pt idx="2">
                  <c:v>64.5</c:v>
                </c:pt>
                <c:pt idx="3">
                  <c:v>69.7</c:v>
                </c:pt>
                <c:pt idx="4">
                  <c:v>58.4</c:v>
                </c:pt>
                <c:pt idx="5">
                  <c:v>67.5</c:v>
                </c:pt>
                <c:pt idx="6">
                  <c:v>69.128888888888881</c:v>
                </c:pt>
                <c:pt idx="7">
                  <c:v>61.093333333333334</c:v>
                </c:pt>
                <c:pt idx="8">
                  <c:v>90.825520647344177</c:v>
                </c:pt>
                <c:pt idx="9">
                  <c:v>94.961028218956741</c:v>
                </c:pt>
                <c:pt idx="10">
                  <c:v>78.023031317031325</c:v>
                </c:pt>
                <c:pt idx="11">
                  <c:v>82.480530302840918</c:v>
                </c:pt>
              </c:numCache>
            </c:numRef>
          </c:yVal>
        </c:ser>
        <c:axId val="182243328"/>
        <c:axId val="182245632"/>
      </c:scatterChart>
      <c:valAx>
        <c:axId val="182243328"/>
        <c:scaling>
          <c:orientation val="minMax"/>
          <c:max val="2012"/>
          <c:min val="1998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年份</a:t>
                </a:r>
                <a:r>
                  <a:rPr lang="zh-CN" altLang="en-US" baseline="0"/>
                  <a:t> </a:t>
                </a:r>
                <a:r>
                  <a:rPr lang="en-US" altLang="zh-CN" baseline="0"/>
                  <a:t>Year</a:t>
                </a:r>
                <a:endParaRPr lang="zh-CN" altLang="en-US"/>
              </a:p>
            </c:rich>
          </c:tx>
        </c:title>
        <c:numFmt formatCode="General" sourceLinked="1"/>
        <c:tickLblPos val="nextTo"/>
        <c:crossAx val="182245632"/>
        <c:crosses val="autoZero"/>
        <c:crossBetween val="midCat"/>
        <c:majorUnit val="2"/>
      </c:valAx>
      <c:valAx>
        <c:axId val="18224563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zh-CN" altLang="en-US"/>
                  <a:t>偏生产力 </a:t>
                </a:r>
                <a:r>
                  <a:rPr lang="en-US" altLang="zh-CN"/>
                  <a:t>Partial  factor productivity (kg/kg)</a:t>
                </a:r>
                <a:endParaRPr lang="zh-CN" altLang="en-US"/>
              </a:p>
            </c:rich>
          </c:tx>
        </c:title>
        <c:numFmt formatCode="0_);\(0\)" sourceLinked="0"/>
        <c:tickLblPos val="nextTo"/>
        <c:crossAx val="1822433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0.15381600605009157"/>
          <c:y val="4.5548798707853756E-2"/>
          <c:w val="0.76766003825792961"/>
          <c:h val="0.76468015344235862"/>
        </c:manualLayout>
      </c:layout>
      <c:scatterChart>
        <c:scatterStyle val="lineMarker"/>
        <c:ser>
          <c:idx val="0"/>
          <c:order val="0"/>
          <c:tx>
            <c:strRef>
              <c:f>'Fig.1 A B C D'!$B$127</c:f>
              <c:strCache>
                <c:ptCount val="1"/>
                <c:pt idx="0">
                  <c:v>OPT-PFP-N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'Fig.1 A B C D'!$A$128:$A$139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D'!$B$128:$B$139</c:f>
              <c:numCache>
                <c:formatCode>0.0_ </c:formatCode>
                <c:ptCount val="12"/>
                <c:pt idx="0">
                  <c:v>39.892104665129104</c:v>
                </c:pt>
                <c:pt idx="1">
                  <c:v>43.499924768518518</c:v>
                </c:pt>
                <c:pt idx="2">
                  <c:v>36.73844444444444</c:v>
                </c:pt>
                <c:pt idx="3">
                  <c:v>36.572678069876275</c:v>
                </c:pt>
                <c:pt idx="4">
                  <c:v>32.444204857511465</c:v>
                </c:pt>
                <c:pt idx="5">
                  <c:v>42.67816313970873</c:v>
                </c:pt>
                <c:pt idx="6">
                  <c:v>39.167676973464403</c:v>
                </c:pt>
                <c:pt idx="7">
                  <c:v>32.052214662099523</c:v>
                </c:pt>
                <c:pt idx="8">
                  <c:v>33.036623988597128</c:v>
                </c:pt>
                <c:pt idx="9">
                  <c:v>35.656613984748113</c:v>
                </c:pt>
                <c:pt idx="10">
                  <c:v>39.925006504469458</c:v>
                </c:pt>
                <c:pt idx="11">
                  <c:v>31.11070111470929</c:v>
                </c:pt>
              </c:numCache>
            </c:numRef>
          </c:yVal>
        </c:ser>
        <c:ser>
          <c:idx val="1"/>
          <c:order val="1"/>
          <c:tx>
            <c:strRef>
              <c:f>'Fig.1 A B C D'!$C$127</c:f>
              <c:strCache>
                <c:ptCount val="1"/>
                <c:pt idx="0">
                  <c:v>OPT-PFP-P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'Fig.1 A B C D'!$A$128:$A$139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D'!$C$128:$C$139</c:f>
              <c:numCache>
                <c:formatCode>0.0_ </c:formatCode>
                <c:ptCount val="12"/>
                <c:pt idx="0">
                  <c:v>85.818313014498699</c:v>
                </c:pt>
                <c:pt idx="1">
                  <c:v>68.889177643897696</c:v>
                </c:pt>
                <c:pt idx="2">
                  <c:v>46.363481481481479</c:v>
                </c:pt>
                <c:pt idx="3">
                  <c:v>43.76726398967908</c:v>
                </c:pt>
                <c:pt idx="4">
                  <c:v>49.771956107507606</c:v>
                </c:pt>
                <c:pt idx="5">
                  <c:v>55.677885856239513</c:v>
                </c:pt>
                <c:pt idx="6">
                  <c:v>63.294884853639161</c:v>
                </c:pt>
                <c:pt idx="7">
                  <c:v>59.83210996939362</c:v>
                </c:pt>
                <c:pt idx="8">
                  <c:v>69.463487105953519</c:v>
                </c:pt>
                <c:pt idx="9">
                  <c:v>77.601536467315469</c:v>
                </c:pt>
                <c:pt idx="10">
                  <c:v>73.93560833333332</c:v>
                </c:pt>
                <c:pt idx="11">
                  <c:v>76.679489083388702</c:v>
                </c:pt>
              </c:numCache>
            </c:numRef>
          </c:yVal>
        </c:ser>
        <c:ser>
          <c:idx val="2"/>
          <c:order val="2"/>
          <c:tx>
            <c:strRef>
              <c:f>'Fig.1 A B C D'!$D$127</c:f>
              <c:strCache>
                <c:ptCount val="1"/>
                <c:pt idx="0">
                  <c:v>OPT-PFP-K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'Fig.1 A B C D'!$A$128:$A$139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D'!$D$128:$D$139</c:f>
              <c:numCache>
                <c:formatCode>0.0_ </c:formatCode>
                <c:ptCount val="12"/>
                <c:pt idx="0">
                  <c:v>72.263139940107692</c:v>
                </c:pt>
                <c:pt idx="1">
                  <c:v>68.555335485133014</c:v>
                </c:pt>
                <c:pt idx="2">
                  <c:v>43.725388888888887</c:v>
                </c:pt>
                <c:pt idx="3">
                  <c:v>45.636776531339017</c:v>
                </c:pt>
                <c:pt idx="4">
                  <c:v>55.607557032115196</c:v>
                </c:pt>
                <c:pt idx="5">
                  <c:v>72.983021841527929</c:v>
                </c:pt>
                <c:pt idx="6">
                  <c:v>59.232824813394828</c:v>
                </c:pt>
                <c:pt idx="7">
                  <c:v>45.968035542560102</c:v>
                </c:pt>
                <c:pt idx="8">
                  <c:v>53.526884059243628</c:v>
                </c:pt>
                <c:pt idx="9">
                  <c:v>78.642265135227674</c:v>
                </c:pt>
                <c:pt idx="10">
                  <c:v>70.872533455687773</c:v>
                </c:pt>
                <c:pt idx="11">
                  <c:v>61.907809696160946</c:v>
                </c:pt>
              </c:numCache>
            </c:numRef>
          </c:yVal>
        </c:ser>
        <c:ser>
          <c:idx val="3"/>
          <c:order val="3"/>
          <c:tx>
            <c:strRef>
              <c:f>'Fig.1 A B C D'!$B$202</c:f>
              <c:strCache>
                <c:ptCount val="1"/>
                <c:pt idx="0">
                  <c:v>FP-PFP-N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'Fig.1 A B C D'!$A$203:$A$214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D'!$B$203:$B$214</c:f>
              <c:numCache>
                <c:formatCode>0.0_ </c:formatCode>
                <c:ptCount val="12"/>
                <c:pt idx="0">
                  <c:v>19.8</c:v>
                </c:pt>
                <c:pt idx="1">
                  <c:v>24.5</c:v>
                </c:pt>
                <c:pt idx="2">
                  <c:v>21.3</c:v>
                </c:pt>
                <c:pt idx="3">
                  <c:v>19.7</c:v>
                </c:pt>
                <c:pt idx="4">
                  <c:v>25.178461538461541</c:v>
                </c:pt>
                <c:pt idx="5">
                  <c:v>37.087259259259262</c:v>
                </c:pt>
                <c:pt idx="6">
                  <c:v>30.247315843150478</c:v>
                </c:pt>
                <c:pt idx="7">
                  <c:v>23.286777037167759</c:v>
                </c:pt>
                <c:pt idx="8">
                  <c:v>31.450943515864161</c:v>
                </c:pt>
                <c:pt idx="9">
                  <c:v>33.988285519093452</c:v>
                </c:pt>
                <c:pt idx="10">
                  <c:v>30.98472648070566</c:v>
                </c:pt>
                <c:pt idx="11">
                  <c:v>35.236201205243482</c:v>
                </c:pt>
              </c:numCache>
            </c:numRef>
          </c:yVal>
        </c:ser>
        <c:ser>
          <c:idx val="4"/>
          <c:order val="4"/>
          <c:tx>
            <c:strRef>
              <c:f>'Fig.1 A B C D'!$C$202</c:f>
              <c:strCache>
                <c:ptCount val="1"/>
                <c:pt idx="0">
                  <c:v>FP-PFP-P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'Fig.1 A B C D'!$A$203:$A$214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D'!$C$203:$C$214</c:f>
              <c:numCache>
                <c:formatCode>0.0_ </c:formatCode>
                <c:ptCount val="12"/>
                <c:pt idx="0">
                  <c:v>36.9</c:v>
                </c:pt>
                <c:pt idx="1">
                  <c:v>45.8</c:v>
                </c:pt>
                <c:pt idx="2">
                  <c:v>39.6</c:v>
                </c:pt>
                <c:pt idx="3">
                  <c:v>47.9</c:v>
                </c:pt>
                <c:pt idx="4">
                  <c:v>50.298639455782315</c:v>
                </c:pt>
                <c:pt idx="5">
                  <c:v>37.517919753086424</c:v>
                </c:pt>
                <c:pt idx="6">
                  <c:v>56.834333569238019</c:v>
                </c:pt>
                <c:pt idx="7">
                  <c:v>49.18352196382429</c:v>
                </c:pt>
                <c:pt idx="8">
                  <c:v>72.074801980593719</c:v>
                </c:pt>
                <c:pt idx="9">
                  <c:v>106.46126072548614</c:v>
                </c:pt>
                <c:pt idx="10">
                  <c:v>70.756430607669614</c:v>
                </c:pt>
                <c:pt idx="11">
                  <c:v>67.14437229424604</c:v>
                </c:pt>
              </c:numCache>
            </c:numRef>
          </c:yVal>
        </c:ser>
        <c:ser>
          <c:idx val="5"/>
          <c:order val="5"/>
          <c:tx>
            <c:strRef>
              <c:f>'Fig.1 A B C D'!$D$202</c:f>
              <c:strCache>
                <c:ptCount val="1"/>
                <c:pt idx="0">
                  <c:v>FP-PFP-K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'Fig.1 A B C D'!$A$203:$A$214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D'!$D$203:$D$214</c:f>
              <c:numCache>
                <c:formatCode>0.0_ </c:formatCode>
                <c:ptCount val="12"/>
                <c:pt idx="0">
                  <c:v>90.3</c:v>
                </c:pt>
                <c:pt idx="1">
                  <c:v>78.599999999999994</c:v>
                </c:pt>
                <c:pt idx="2">
                  <c:v>64.5</c:v>
                </c:pt>
                <c:pt idx="3">
                  <c:v>69.7</c:v>
                </c:pt>
                <c:pt idx="4">
                  <c:v>58.4</c:v>
                </c:pt>
                <c:pt idx="5">
                  <c:v>67.5</c:v>
                </c:pt>
                <c:pt idx="6">
                  <c:v>69.128888888888881</c:v>
                </c:pt>
                <c:pt idx="7">
                  <c:v>61.093333333333334</c:v>
                </c:pt>
                <c:pt idx="8">
                  <c:v>90.825520647344177</c:v>
                </c:pt>
                <c:pt idx="9">
                  <c:v>94.961028218956741</c:v>
                </c:pt>
                <c:pt idx="10">
                  <c:v>78.023031317031325</c:v>
                </c:pt>
                <c:pt idx="11">
                  <c:v>82.480530302840918</c:v>
                </c:pt>
              </c:numCache>
            </c:numRef>
          </c:yVal>
        </c:ser>
        <c:axId val="182434432"/>
        <c:axId val="182457472"/>
      </c:scatterChart>
      <c:valAx>
        <c:axId val="182434432"/>
        <c:scaling>
          <c:orientation val="minMax"/>
          <c:max val="2012"/>
          <c:min val="1998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  <a:endParaRPr lang="zh-CN"/>
              </a:p>
            </c:rich>
          </c:tx>
        </c:title>
        <c:numFmt formatCode="General" sourceLinked="1"/>
        <c:majorTickMark val="in"/>
        <c:tickLblPos val="nextTo"/>
        <c:spPr>
          <a:ln w="19050">
            <a:solidFill>
              <a:schemeClr val="tx1"/>
            </a:solidFill>
          </a:ln>
        </c:spPr>
        <c:crossAx val="182457472"/>
        <c:crosses val="autoZero"/>
        <c:crossBetween val="midCat"/>
        <c:majorUnit val="2"/>
      </c:valAx>
      <c:valAx>
        <c:axId val="1824574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Partial  factor productivity (kg/kg)</a:t>
                </a:r>
                <a:endParaRPr lang="zh-CN"/>
              </a:p>
            </c:rich>
          </c:tx>
        </c:title>
        <c:numFmt formatCode="0_);\(0\)" sourceLinked="0"/>
        <c:majorTickMark val="in"/>
        <c:tickLblPos val="nextTo"/>
        <c:spPr>
          <a:ln w="19050">
            <a:solidFill>
              <a:sysClr val="windowText" lastClr="000000"/>
            </a:solidFill>
          </a:ln>
        </c:spPr>
        <c:crossAx val="1824344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899795364562503"/>
          <c:y val="3.949218655360389E-2"/>
          <c:w val="0.46927732550380358"/>
          <c:h val="0.25229735513829937"/>
        </c:manualLayout>
      </c:layout>
    </c:legend>
    <c:plotVisOnly val="1"/>
  </c:chart>
  <c:txPr>
    <a:bodyPr/>
    <a:lstStyle/>
    <a:p>
      <a:pPr>
        <a:defRPr b="1">
          <a:latin typeface="Times New Roman" pitchFamily="18" charset="0"/>
          <a:cs typeface="Times New Roman" pitchFamily="18" charset="0"/>
        </a:defRPr>
      </a:pPr>
      <a:endParaRPr lang="zh-CN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0.15463491788074971"/>
          <c:y val="5.1400554097404488E-2"/>
          <c:w val="0.70665131858716712"/>
          <c:h val="0.80484179060951944"/>
        </c:manualLayout>
      </c:layout>
      <c:scatterChart>
        <c:scatterStyle val="lineMarker"/>
        <c:ser>
          <c:idx val="0"/>
          <c:order val="0"/>
          <c:tx>
            <c:strRef>
              <c:f>'Fig.1 A B C D'!$B$15</c:f>
              <c:strCache>
                <c:ptCount val="1"/>
                <c:pt idx="0">
                  <c:v>OPT-Yield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22225">
                <a:solidFill>
                  <a:schemeClr val="tx1"/>
                </a:solidFill>
              </a:ln>
            </c:spPr>
          </c:marker>
          <c:xVal>
            <c:numRef>
              <c:f>'Fig.1 A B C D'!$A$16:$A$27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D'!$B$16:$B$27</c:f>
              <c:numCache>
                <c:formatCode>0_ </c:formatCode>
                <c:ptCount val="12"/>
                <c:pt idx="0">
                  <c:v>7187.3698717948719</c:v>
                </c:pt>
                <c:pt idx="1">
                  <c:v>7436.9291666666659</c:v>
                </c:pt>
                <c:pt idx="2">
                  <c:v>6612.92</c:v>
                </c:pt>
                <c:pt idx="3">
                  <c:v>5419.9145454545451</c:v>
                </c:pt>
                <c:pt idx="4">
                  <c:v>6594.8758490566033</c:v>
                </c:pt>
                <c:pt idx="5">
                  <c:v>7372.1665853658551</c:v>
                </c:pt>
                <c:pt idx="6">
                  <c:v>7499.4489127167635</c:v>
                </c:pt>
                <c:pt idx="7">
                  <c:v>6723.9192500000026</c:v>
                </c:pt>
                <c:pt idx="8">
                  <c:v>6710.7545578231284</c:v>
                </c:pt>
                <c:pt idx="9">
                  <c:v>7629.7950172127667</c:v>
                </c:pt>
                <c:pt idx="10">
                  <c:v>7180.1288271604944</c:v>
                </c:pt>
                <c:pt idx="11">
                  <c:v>6517.0299026292141</c:v>
                </c:pt>
              </c:numCache>
            </c:numRef>
          </c:yVal>
        </c:ser>
        <c:axId val="182509568"/>
        <c:axId val="182511872"/>
      </c:scatterChart>
      <c:scatterChart>
        <c:scatterStyle val="lineMarker"/>
        <c:ser>
          <c:idx val="1"/>
          <c:order val="1"/>
          <c:tx>
            <c:strRef>
              <c:f>'Fig.1 A B C D'!$C$15</c:f>
              <c:strCache>
                <c:ptCount val="1"/>
                <c:pt idx="0">
                  <c:v>OPT-N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</c:spPr>
          </c:marker>
          <c:xVal>
            <c:numRef>
              <c:f>'Fig.1 A B C D'!$A$16:$A$27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D'!$C$16:$C$27</c:f>
              <c:numCache>
                <c:formatCode>0_ </c:formatCode>
                <c:ptCount val="12"/>
                <c:pt idx="0">
                  <c:v>186.52051282051283</c:v>
                </c:pt>
                <c:pt idx="1">
                  <c:v>180.625</c:v>
                </c:pt>
                <c:pt idx="2">
                  <c:v>180</c:v>
                </c:pt>
                <c:pt idx="3">
                  <c:v>160.99641509433962</c:v>
                </c:pt>
                <c:pt idx="4">
                  <c:v>209.29245283018867</c:v>
                </c:pt>
                <c:pt idx="5">
                  <c:v>193.48780487804879</c:v>
                </c:pt>
                <c:pt idx="6">
                  <c:v>198.58070175438598</c:v>
                </c:pt>
                <c:pt idx="7">
                  <c:v>217.10666666666668</c:v>
                </c:pt>
                <c:pt idx="8">
                  <c:v>207.06802721088437</c:v>
                </c:pt>
                <c:pt idx="9">
                  <c:v>216.94890510948906</c:v>
                </c:pt>
                <c:pt idx="10">
                  <c:v>188.39506172839506</c:v>
                </c:pt>
                <c:pt idx="11">
                  <c:v>212.52808988764045</c:v>
                </c:pt>
              </c:numCache>
            </c:numRef>
          </c:yVal>
        </c:ser>
        <c:ser>
          <c:idx val="2"/>
          <c:order val="2"/>
          <c:tx>
            <c:strRef>
              <c:f>'Fig.1 A B C D'!$D$15</c:f>
              <c:strCache>
                <c:ptCount val="1"/>
                <c:pt idx="0">
                  <c:v>OPT-P2O5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5"/>
            <c:spPr>
              <a:solidFill>
                <a:sysClr val="window" lastClr="FFFFFF"/>
              </a:solidFill>
              <a:ln w="22225">
                <a:solidFill>
                  <a:sysClr val="windowText" lastClr="000000"/>
                </a:solidFill>
              </a:ln>
            </c:spPr>
          </c:marker>
          <c:xVal>
            <c:numRef>
              <c:f>'Fig.1 A B C D'!$A$16:$A$27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D'!$D$16:$D$27</c:f>
              <c:numCache>
                <c:formatCode>0_ </c:formatCode>
                <c:ptCount val="12"/>
                <c:pt idx="0">
                  <c:v>97.328571428571422</c:v>
                </c:pt>
                <c:pt idx="1">
                  <c:v>141.72916666666666</c:v>
                </c:pt>
                <c:pt idx="2">
                  <c:v>148</c:v>
                </c:pt>
                <c:pt idx="3">
                  <c:v>136.98113207547169</c:v>
                </c:pt>
                <c:pt idx="4">
                  <c:v>139.02325581395348</c:v>
                </c:pt>
                <c:pt idx="5">
                  <c:v>134.63414634146341</c:v>
                </c:pt>
                <c:pt idx="6">
                  <c:v>123.73333333333333</c:v>
                </c:pt>
                <c:pt idx="7">
                  <c:v>117.51008403361345</c:v>
                </c:pt>
                <c:pt idx="8">
                  <c:v>111.80272108843538</c:v>
                </c:pt>
                <c:pt idx="9">
                  <c:v>107.2007299270073</c:v>
                </c:pt>
                <c:pt idx="10">
                  <c:v>105.80625000000001</c:v>
                </c:pt>
                <c:pt idx="11">
                  <c:v>93.313953488372093</c:v>
                </c:pt>
              </c:numCache>
            </c:numRef>
          </c:yVal>
        </c:ser>
        <c:ser>
          <c:idx val="3"/>
          <c:order val="3"/>
          <c:tx>
            <c:strRef>
              <c:f>'Fig.1 A B C D'!$E$15</c:f>
              <c:strCache>
                <c:ptCount val="1"/>
                <c:pt idx="0">
                  <c:v>OPT-K2O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x"/>
            <c:size val="5"/>
            <c:spPr>
              <a:solidFill>
                <a:sysClr val="window" lastClr="FFFFFF"/>
              </a:solidFill>
              <a:ln w="22225">
                <a:solidFill>
                  <a:sysClr val="windowText" lastClr="000000"/>
                </a:solidFill>
              </a:ln>
            </c:spPr>
          </c:marker>
          <c:xVal>
            <c:numRef>
              <c:f>'Fig.1 A B C D'!$A$16:$A$27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D'!$E$16:$E$27</c:f>
              <c:numCache>
                <c:formatCode>0_ </c:formatCode>
                <c:ptCount val="12"/>
                <c:pt idx="0">
                  <c:v>103.62857142857143</c:v>
                </c:pt>
                <c:pt idx="1">
                  <c:v>124.29166666666667</c:v>
                </c:pt>
                <c:pt idx="2">
                  <c:v>161.33333333333334</c:v>
                </c:pt>
                <c:pt idx="3">
                  <c:v>121.69811320754717</c:v>
                </c:pt>
                <c:pt idx="4">
                  <c:v>127.84883720930233</c:v>
                </c:pt>
                <c:pt idx="5">
                  <c:v>136.2439024390244</c:v>
                </c:pt>
                <c:pt idx="6">
                  <c:v>126.91666666666667</c:v>
                </c:pt>
                <c:pt idx="7">
                  <c:v>151.18907563025209</c:v>
                </c:pt>
                <c:pt idx="8">
                  <c:v>137.77891156462584</c:v>
                </c:pt>
                <c:pt idx="9">
                  <c:v>107.61678832116789</c:v>
                </c:pt>
                <c:pt idx="10">
                  <c:v>106.175</c:v>
                </c:pt>
                <c:pt idx="11">
                  <c:v>111.83720930232558</c:v>
                </c:pt>
              </c:numCache>
            </c:numRef>
          </c:yVal>
        </c:ser>
        <c:axId val="182524160"/>
        <c:axId val="182522240"/>
      </c:scatterChart>
      <c:valAx>
        <c:axId val="182509568"/>
        <c:scaling>
          <c:orientation val="minMax"/>
          <c:max val="2011"/>
          <c:min val="1998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  <a:endParaRPr lang="zh-CN"/>
              </a:p>
            </c:rich>
          </c:tx>
          <c:layout/>
        </c:title>
        <c:numFmt formatCode="General" sourceLinked="1"/>
        <c:majorTickMark val="in"/>
        <c:tickLblPos val="nextTo"/>
        <c:spPr>
          <a:ln w="19050">
            <a:solidFill>
              <a:sysClr val="windowText" lastClr="000000"/>
            </a:solidFill>
          </a:ln>
        </c:spPr>
        <c:crossAx val="182511872"/>
        <c:crosses val="autoZero"/>
        <c:crossBetween val="midCat"/>
        <c:majorUnit val="2"/>
      </c:valAx>
      <c:valAx>
        <c:axId val="1825118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in OPT</a:t>
                </a:r>
                <a:r>
                  <a:rPr lang="zh-CN"/>
                  <a:t> </a:t>
                </a:r>
                <a:r>
                  <a:rPr lang="en-US"/>
                  <a:t>(kg/ha)</a:t>
                </a:r>
                <a:endParaRPr lang="zh-CN"/>
              </a:p>
            </c:rich>
          </c:tx>
          <c:layout/>
        </c:title>
        <c:numFmt formatCode="0_ " sourceLinked="1"/>
        <c:majorTickMark val="in"/>
        <c:tickLblPos val="nextTo"/>
        <c:spPr>
          <a:ln w="19050">
            <a:solidFill>
              <a:sysClr val="windowText" lastClr="000000"/>
            </a:solidFill>
          </a:ln>
        </c:spPr>
        <c:crossAx val="182509568"/>
        <c:crosses val="autoZero"/>
        <c:crossBetween val="midCat"/>
      </c:valAx>
      <c:valAx>
        <c:axId val="18252224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Fertilizer application in OPT (kg/ha)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94628874671415053"/>
              <c:y val="0.11331000291630211"/>
            </c:manualLayout>
          </c:layout>
        </c:title>
        <c:numFmt formatCode="0_ " sourceLinked="1"/>
        <c:majorTickMark val="in"/>
        <c:tickLblPos val="nextTo"/>
        <c:spPr>
          <a:ln w="19050">
            <a:solidFill>
              <a:sysClr val="windowText" lastClr="000000"/>
            </a:solidFill>
          </a:ln>
        </c:spPr>
        <c:crossAx val="182524160"/>
        <c:crosses val="max"/>
        <c:crossBetween val="midCat"/>
      </c:valAx>
      <c:valAx>
        <c:axId val="182524160"/>
        <c:scaling>
          <c:orientation val="minMax"/>
        </c:scaling>
        <c:delete val="1"/>
        <c:axPos val="b"/>
        <c:numFmt formatCode="General" sourceLinked="1"/>
        <c:tickLblPos val="none"/>
        <c:crossAx val="1825222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915667425909499"/>
          <c:y val="0.62482168223596291"/>
          <c:w val="0.32579237926109095"/>
          <c:h val="0.20986876640419946"/>
        </c:manualLayout>
      </c:layout>
    </c:legend>
    <c:plotVisOnly val="1"/>
    <c:dispBlanksAs val="gap"/>
  </c:chart>
  <c:txPr>
    <a:bodyPr/>
    <a:lstStyle/>
    <a:p>
      <a:pPr>
        <a:defRPr sz="1000" b="1">
          <a:latin typeface="Times New Roman" pitchFamily="18" charset="0"/>
          <a:cs typeface="Times New Roman" pitchFamily="18" charset="0"/>
        </a:defRPr>
      </a:pPr>
      <a:endParaRPr lang="zh-CN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0.1675439632545932"/>
          <c:y val="5.1400554097404488E-2"/>
          <c:w val="0.74031474190725222"/>
          <c:h val="0.78515222779648752"/>
        </c:manualLayout>
      </c:layout>
      <c:scatterChart>
        <c:scatterStyle val="lineMarker"/>
        <c:ser>
          <c:idx val="0"/>
          <c:order val="0"/>
          <c:tx>
            <c:strRef>
              <c:f>'Fig.1 A B C D'!$B$47</c:f>
              <c:strCache>
                <c:ptCount val="1"/>
                <c:pt idx="0">
                  <c:v>FP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'Fig.1 A B C D'!$A$33:$A$44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D'!$B$33:$B$44</c:f>
              <c:numCache>
                <c:formatCode>0_ </c:formatCode>
                <c:ptCount val="12"/>
                <c:pt idx="0">
                  <c:v>3746</c:v>
                </c:pt>
                <c:pt idx="1">
                  <c:v>4453</c:v>
                </c:pt>
                <c:pt idx="2">
                  <c:v>4269</c:v>
                </c:pt>
                <c:pt idx="3">
                  <c:v>4518</c:v>
                </c:pt>
                <c:pt idx="4">
                  <c:v>4617.8</c:v>
                </c:pt>
                <c:pt idx="5">
                  <c:v>5506.78</c:v>
                </c:pt>
                <c:pt idx="6">
                  <c:v>6872.166666666667</c:v>
                </c:pt>
                <c:pt idx="7">
                  <c:v>5801.7</c:v>
                </c:pt>
                <c:pt idx="8">
                  <c:v>6515.488571428572</c:v>
                </c:pt>
                <c:pt idx="9">
                  <c:v>7310.5832323333343</c:v>
                </c:pt>
                <c:pt idx="10">
                  <c:v>6405.0829090909092</c:v>
                </c:pt>
                <c:pt idx="11">
                  <c:v>5898.355555545455</c:v>
                </c:pt>
              </c:numCache>
            </c:numRef>
          </c:yVal>
        </c:ser>
        <c:ser>
          <c:idx val="4"/>
          <c:order val="1"/>
          <c:tx>
            <c:strRef>
              <c:f>'Fig.1 A B C D'!$C$47</c:f>
              <c:strCache>
                <c:ptCount val="1"/>
                <c:pt idx="0">
                  <c:v>OPT</c:v>
                </c:pt>
              </c:strCache>
            </c:strRef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'Fig.1 A B C D'!$A$16:$A$27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D'!$B$16:$B$27</c:f>
              <c:numCache>
                <c:formatCode>0_ </c:formatCode>
                <c:ptCount val="12"/>
                <c:pt idx="0">
                  <c:v>7187.3698717948719</c:v>
                </c:pt>
                <c:pt idx="1">
                  <c:v>7436.9291666666659</c:v>
                </c:pt>
                <c:pt idx="2">
                  <c:v>6612.92</c:v>
                </c:pt>
                <c:pt idx="3">
                  <c:v>5419.9145454545451</c:v>
                </c:pt>
                <c:pt idx="4">
                  <c:v>6594.8758490566033</c:v>
                </c:pt>
                <c:pt idx="5">
                  <c:v>7372.1665853658551</c:v>
                </c:pt>
                <c:pt idx="6">
                  <c:v>7499.4489127167635</c:v>
                </c:pt>
                <c:pt idx="7">
                  <c:v>6723.9192500000026</c:v>
                </c:pt>
                <c:pt idx="8">
                  <c:v>6710.7545578231284</c:v>
                </c:pt>
                <c:pt idx="9">
                  <c:v>7629.7950172127667</c:v>
                </c:pt>
                <c:pt idx="10">
                  <c:v>7180.1288271604944</c:v>
                </c:pt>
                <c:pt idx="11">
                  <c:v>6517.0299026292141</c:v>
                </c:pt>
              </c:numCache>
            </c:numRef>
          </c:yVal>
        </c:ser>
        <c:ser>
          <c:idx val="1"/>
          <c:order val="2"/>
          <c:tx>
            <c:strRef>
              <c:f>'Fig.1 A B C D'!$A$51</c:f>
              <c:strCache>
                <c:ptCount val="1"/>
                <c:pt idx="0">
                  <c:v>Yearbook</c:v>
                </c:pt>
              </c:strCache>
            </c:strRef>
          </c:tx>
          <c:spPr>
            <a:ln w="22225">
              <a:solidFill>
                <a:prstClr val="black"/>
              </a:solidFill>
            </a:ln>
          </c:spPr>
          <c:marker>
            <c:symbol val="square"/>
            <c:size val="5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'Fig.1 A B C D'!$A$53:$A$64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D'!$B$53:$B$64</c:f>
              <c:numCache>
                <c:formatCode>0.0_ </c:formatCode>
                <c:ptCount val="12"/>
                <c:pt idx="0">
                  <c:v>3946.6297002252641</c:v>
                </c:pt>
                <c:pt idx="1">
                  <c:v>3738.3</c:v>
                </c:pt>
                <c:pt idx="2">
                  <c:v>3806.25</c:v>
                </c:pt>
                <c:pt idx="3">
                  <c:v>3776.3999999999996</c:v>
                </c:pt>
                <c:pt idx="4">
                  <c:v>3931.8</c:v>
                </c:pt>
                <c:pt idx="5">
                  <c:v>4251.8999999999996</c:v>
                </c:pt>
                <c:pt idx="6">
                  <c:v>4275.2999999999993</c:v>
                </c:pt>
                <c:pt idx="7">
                  <c:v>4593.3</c:v>
                </c:pt>
                <c:pt idx="8">
                  <c:v>4607.7</c:v>
                </c:pt>
                <c:pt idx="9">
                  <c:v>4762.05</c:v>
                </c:pt>
                <c:pt idx="10">
                  <c:v>4739.1000000000004</c:v>
                </c:pt>
                <c:pt idx="11">
                  <c:v>4748.3999999999996</c:v>
                </c:pt>
              </c:numCache>
            </c:numRef>
          </c:yVal>
        </c:ser>
        <c:axId val="182545408"/>
        <c:axId val="182580736"/>
      </c:scatterChart>
      <c:valAx>
        <c:axId val="182545408"/>
        <c:scaling>
          <c:orientation val="minMax"/>
          <c:max val="2010"/>
          <c:min val="1998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  <a:endParaRPr lang="zh-CN"/>
              </a:p>
            </c:rich>
          </c:tx>
          <c:layout/>
        </c:title>
        <c:numFmt formatCode="General" sourceLinked="1"/>
        <c:majorTickMark val="in"/>
        <c:tickLblPos val="nextTo"/>
        <c:spPr>
          <a:ln w="19050">
            <a:solidFill>
              <a:sysClr val="windowText" lastClr="000000"/>
            </a:solidFill>
          </a:ln>
        </c:spPr>
        <c:crossAx val="182580736"/>
        <c:crosses val="autoZero"/>
        <c:crossBetween val="midCat"/>
        <c:majorUnit val="2"/>
      </c:valAx>
      <c:valAx>
        <c:axId val="1825807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yield (kg/ha)</a:t>
                </a:r>
                <a:endParaRPr lang="zh-CN"/>
              </a:p>
            </c:rich>
          </c:tx>
          <c:layout/>
        </c:title>
        <c:numFmt formatCode="0_ " sourceLinked="1"/>
        <c:majorTickMark val="in"/>
        <c:tickLblPos val="nextTo"/>
        <c:spPr>
          <a:ln w="19050">
            <a:solidFill>
              <a:schemeClr val="tx1"/>
            </a:solidFill>
          </a:ln>
        </c:spPr>
        <c:crossAx val="182545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8061940886408292"/>
          <c:y val="0.62060850696912395"/>
          <c:w val="0.31751727541320446"/>
          <c:h val="0.18235614050048896"/>
        </c:manualLayout>
      </c:layout>
    </c:legend>
    <c:plotVisOnly val="1"/>
    <c:dispBlanksAs val="gap"/>
  </c:chart>
  <c:txPr>
    <a:bodyPr/>
    <a:lstStyle/>
    <a:p>
      <a:pPr>
        <a:defRPr sz="1000" b="1">
          <a:latin typeface="Times New Roman" pitchFamily="18" charset="0"/>
          <a:cs typeface="Times New Roman" pitchFamily="18" charset="0"/>
        </a:defRPr>
      </a:pPr>
      <a:endParaRPr lang="zh-CN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0.15463491571106341"/>
          <c:y val="5.1400546982452465E-2"/>
          <c:w val="0.70665131858716757"/>
          <c:h val="0.80484179060952032"/>
        </c:manualLayout>
      </c:layout>
      <c:scatterChart>
        <c:scatterStyle val="lineMarker"/>
        <c:ser>
          <c:idx val="0"/>
          <c:order val="0"/>
          <c:tx>
            <c:strRef>
              <c:f>'Fig.1 A B C D'!$B$32</c:f>
              <c:strCache>
                <c:ptCount val="1"/>
                <c:pt idx="0">
                  <c:v>FP-Yield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22225">
                <a:solidFill>
                  <a:schemeClr val="tx1"/>
                </a:solidFill>
              </a:ln>
            </c:spPr>
          </c:marker>
          <c:xVal>
            <c:numRef>
              <c:f>'Fig.1 A B C D'!$A$33:$A$44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D'!$B$33:$B$44</c:f>
              <c:numCache>
                <c:formatCode>0_ </c:formatCode>
                <c:ptCount val="12"/>
                <c:pt idx="0">
                  <c:v>3746</c:v>
                </c:pt>
                <c:pt idx="1">
                  <c:v>4453</c:v>
                </c:pt>
                <c:pt idx="2">
                  <c:v>4269</c:v>
                </c:pt>
                <c:pt idx="3">
                  <c:v>4518</c:v>
                </c:pt>
                <c:pt idx="4">
                  <c:v>4617.8</c:v>
                </c:pt>
                <c:pt idx="5">
                  <c:v>5506.78</c:v>
                </c:pt>
                <c:pt idx="6">
                  <c:v>6872.166666666667</c:v>
                </c:pt>
                <c:pt idx="7">
                  <c:v>5801.7</c:v>
                </c:pt>
                <c:pt idx="8">
                  <c:v>6515.488571428572</c:v>
                </c:pt>
                <c:pt idx="9">
                  <c:v>7310.5832323333343</c:v>
                </c:pt>
                <c:pt idx="10">
                  <c:v>6405.0829090909092</c:v>
                </c:pt>
                <c:pt idx="11">
                  <c:v>5898.355555545455</c:v>
                </c:pt>
              </c:numCache>
            </c:numRef>
          </c:yVal>
        </c:ser>
        <c:axId val="182752000"/>
        <c:axId val="182754304"/>
      </c:scatterChart>
      <c:scatterChart>
        <c:scatterStyle val="lineMarker"/>
        <c:ser>
          <c:idx val="1"/>
          <c:order val="1"/>
          <c:tx>
            <c:strRef>
              <c:f>'Fig.1 A B C D'!$C$32</c:f>
              <c:strCache>
                <c:ptCount val="1"/>
                <c:pt idx="0">
                  <c:v>FP-N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</c:spPr>
          </c:marker>
          <c:xVal>
            <c:numRef>
              <c:f>'Fig.1 A B C D'!$A$33:$A$44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D'!$C$33:$C$44</c:f>
              <c:numCache>
                <c:formatCode>0_ </c:formatCode>
                <c:ptCount val="12"/>
                <c:pt idx="0">
                  <c:v>160</c:v>
                </c:pt>
                <c:pt idx="1">
                  <c:v>150</c:v>
                </c:pt>
                <c:pt idx="2">
                  <c:v>189</c:v>
                </c:pt>
                <c:pt idx="3">
                  <c:v>167</c:v>
                </c:pt>
                <c:pt idx="4">
                  <c:v>183</c:v>
                </c:pt>
                <c:pt idx="5">
                  <c:v>148.33333333333334</c:v>
                </c:pt>
                <c:pt idx="6">
                  <c:v>230.19999999999996</c:v>
                </c:pt>
                <c:pt idx="7">
                  <c:v>252.52000000000004</c:v>
                </c:pt>
                <c:pt idx="8">
                  <c:v>233.82142857142858</c:v>
                </c:pt>
                <c:pt idx="9">
                  <c:v>221.42222222222222</c:v>
                </c:pt>
                <c:pt idx="10">
                  <c:v>229.51818181818183</c:v>
                </c:pt>
                <c:pt idx="11">
                  <c:v>182.24242424242425</c:v>
                </c:pt>
              </c:numCache>
            </c:numRef>
          </c:yVal>
        </c:ser>
        <c:ser>
          <c:idx val="2"/>
          <c:order val="2"/>
          <c:tx>
            <c:strRef>
              <c:f>'Fig.1 A B C D'!$D$32</c:f>
              <c:strCache>
                <c:ptCount val="1"/>
                <c:pt idx="0">
                  <c:v>FP-P2O5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5"/>
            <c:spPr>
              <a:solidFill>
                <a:sysClr val="window" lastClr="FFFFFF"/>
              </a:solidFill>
              <a:ln w="22225">
                <a:solidFill>
                  <a:sysClr val="windowText" lastClr="000000"/>
                </a:solidFill>
              </a:ln>
            </c:spPr>
          </c:marker>
          <c:xVal>
            <c:numRef>
              <c:f>'Fig.1 A B C D'!$A$33:$A$44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D'!$D$33:$D$44</c:f>
              <c:numCache>
                <c:formatCode>0_ </c:formatCode>
                <c:ptCount val="12"/>
                <c:pt idx="0">
                  <c:v>146</c:v>
                </c:pt>
                <c:pt idx="1">
                  <c:v>135</c:v>
                </c:pt>
                <c:pt idx="2">
                  <c:v>121</c:v>
                </c:pt>
                <c:pt idx="3">
                  <c:v>134</c:v>
                </c:pt>
                <c:pt idx="4">
                  <c:v>125</c:v>
                </c:pt>
                <c:pt idx="5">
                  <c:v>148</c:v>
                </c:pt>
                <c:pt idx="6">
                  <c:v>127.33333333333333</c:v>
                </c:pt>
                <c:pt idx="7">
                  <c:v>124.4</c:v>
                </c:pt>
                <c:pt idx="8">
                  <c:v>90.728571428571428</c:v>
                </c:pt>
                <c:pt idx="9">
                  <c:v>81.566666666666663</c:v>
                </c:pt>
                <c:pt idx="10">
                  <c:v>100.06363636363636</c:v>
                </c:pt>
                <c:pt idx="11">
                  <c:v>94.090909090909093</c:v>
                </c:pt>
              </c:numCache>
            </c:numRef>
          </c:yVal>
        </c:ser>
        <c:ser>
          <c:idx val="3"/>
          <c:order val="3"/>
          <c:tx>
            <c:strRef>
              <c:f>'Fig.1 A B C D'!$E$32</c:f>
              <c:strCache>
                <c:ptCount val="1"/>
                <c:pt idx="0">
                  <c:v>FP-K2O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x"/>
            <c:size val="5"/>
            <c:spPr>
              <a:solidFill>
                <a:sysClr val="window" lastClr="FFFFFF"/>
              </a:solidFill>
              <a:ln w="22225">
                <a:solidFill>
                  <a:sysClr val="windowText" lastClr="000000"/>
                </a:solidFill>
              </a:ln>
            </c:spPr>
          </c:marker>
          <c:xVal>
            <c:numRef>
              <c:f>'Fig.1 A B C D'!$A$33:$A$44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D'!$E$33:$E$44</c:f>
              <c:numCache>
                <c:formatCode>0_ </c:formatCode>
                <c:ptCount val="12"/>
                <c:pt idx="0">
                  <c:v>10</c:v>
                </c:pt>
                <c:pt idx="1">
                  <c:v>22</c:v>
                </c:pt>
                <c:pt idx="2">
                  <c:v>19</c:v>
                </c:pt>
                <c:pt idx="3">
                  <c:v>24</c:v>
                </c:pt>
                <c:pt idx="4">
                  <c:v>19</c:v>
                </c:pt>
                <c:pt idx="5">
                  <c:v>40</c:v>
                </c:pt>
                <c:pt idx="6">
                  <c:v>75</c:v>
                </c:pt>
                <c:pt idx="7">
                  <c:v>45</c:v>
                </c:pt>
                <c:pt idx="8">
                  <c:v>42.842857142857142</c:v>
                </c:pt>
                <c:pt idx="9">
                  <c:v>74.630681818181813</c:v>
                </c:pt>
                <c:pt idx="10">
                  <c:v>61.851851851851855</c:v>
                </c:pt>
                <c:pt idx="11">
                  <c:v>58.909090909090907</c:v>
                </c:pt>
              </c:numCache>
            </c:numRef>
          </c:yVal>
        </c:ser>
        <c:axId val="182766592"/>
        <c:axId val="182764672"/>
      </c:scatterChart>
      <c:valAx>
        <c:axId val="182752000"/>
        <c:scaling>
          <c:orientation val="minMax"/>
          <c:max val="2011"/>
          <c:min val="1998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  <a:endParaRPr lang="zh-CN"/>
              </a:p>
            </c:rich>
          </c:tx>
          <c:layout/>
        </c:title>
        <c:numFmt formatCode="General" sourceLinked="1"/>
        <c:majorTickMark val="in"/>
        <c:tickLblPos val="nextTo"/>
        <c:spPr>
          <a:ln w="19050">
            <a:solidFill>
              <a:sysClr val="windowText" lastClr="000000"/>
            </a:solidFill>
          </a:ln>
        </c:spPr>
        <c:crossAx val="182754304"/>
        <c:crosses val="autoZero"/>
        <c:crossBetween val="midCat"/>
        <c:majorUnit val="2"/>
      </c:valAx>
      <c:valAx>
        <c:axId val="1827543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in FP</a:t>
                </a:r>
                <a:r>
                  <a:rPr lang="zh-CN"/>
                  <a:t> </a:t>
                </a:r>
                <a:r>
                  <a:rPr lang="en-US"/>
                  <a:t>(kg/ha)</a:t>
                </a:r>
                <a:endParaRPr lang="zh-CN"/>
              </a:p>
            </c:rich>
          </c:tx>
          <c:layout/>
        </c:title>
        <c:numFmt formatCode="0_ " sourceLinked="1"/>
        <c:majorTickMark val="in"/>
        <c:tickLblPos val="nextTo"/>
        <c:spPr>
          <a:ln w="19050">
            <a:solidFill>
              <a:sysClr val="windowText" lastClr="000000"/>
            </a:solidFill>
          </a:ln>
        </c:spPr>
        <c:crossAx val="182752000"/>
        <c:crosses val="autoZero"/>
        <c:crossBetween val="midCat"/>
      </c:valAx>
      <c:valAx>
        <c:axId val="182764672"/>
        <c:scaling>
          <c:orientation val="minMax"/>
          <c:max val="300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zh-CN"/>
                  <a:t> </a:t>
                </a:r>
                <a:r>
                  <a:rPr lang="en-US"/>
                  <a:t>Fertilizer application in FP (kg/ha)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94628874671415053"/>
              <c:y val="0.11331000291630211"/>
            </c:manualLayout>
          </c:layout>
        </c:title>
        <c:numFmt formatCode="0_ " sourceLinked="1"/>
        <c:majorTickMark val="in"/>
        <c:tickLblPos val="nextTo"/>
        <c:spPr>
          <a:ln w="19050">
            <a:solidFill>
              <a:sysClr val="windowText" lastClr="000000"/>
            </a:solidFill>
          </a:ln>
        </c:spPr>
        <c:crossAx val="182766592"/>
        <c:crosses val="max"/>
        <c:crossBetween val="midCat"/>
        <c:majorUnit val="50"/>
      </c:valAx>
      <c:valAx>
        <c:axId val="182766592"/>
        <c:scaling>
          <c:orientation val="minMax"/>
        </c:scaling>
        <c:delete val="1"/>
        <c:axPos val="b"/>
        <c:numFmt formatCode="General" sourceLinked="1"/>
        <c:tickLblPos val="none"/>
        <c:crossAx val="1827646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7053084131397387"/>
          <c:y val="1.58725078064429E-2"/>
          <c:w val="0.26011138547756885"/>
          <c:h val="0.22712872273079687"/>
        </c:manualLayout>
      </c:layout>
    </c:legend>
    <c:plotVisOnly val="1"/>
    <c:dispBlanksAs val="gap"/>
  </c:chart>
  <c:txPr>
    <a:bodyPr/>
    <a:lstStyle/>
    <a:p>
      <a:pPr>
        <a:defRPr sz="1000" b="1">
          <a:latin typeface="Times New Roman" pitchFamily="18" charset="0"/>
          <a:cs typeface="Times New Roman" pitchFamily="18" charset="0"/>
        </a:defRPr>
      </a:pPr>
      <a:endParaRPr lang="zh-CN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0.14767660385130271"/>
          <c:y val="5.1400554097404488E-2"/>
          <c:w val="0.70939115436103384"/>
          <c:h val="0.80484179060952743"/>
        </c:manualLayout>
      </c:layout>
      <c:scatterChart>
        <c:scatterStyle val="lineMarker"/>
        <c:ser>
          <c:idx val="0"/>
          <c:order val="0"/>
          <c:tx>
            <c:strRef>
              <c:f>'Fig.1 A B C D'!$B$1</c:f>
              <c:strCache>
                <c:ptCount val="1"/>
                <c:pt idx="0">
                  <c:v>Yield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 w="22225">
                <a:solidFill>
                  <a:schemeClr val="tx1"/>
                </a:solidFill>
              </a:ln>
            </c:spPr>
          </c:marker>
          <c:xVal>
            <c:numRef>
              <c:f>'Fig.1 A B C D'!$A$2:$A$13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D'!$B$2:$B$13</c:f>
              <c:numCache>
                <c:formatCode>0_ </c:formatCode>
                <c:ptCount val="12"/>
                <c:pt idx="0">
                  <c:v>5522.4767705242302</c:v>
                </c:pt>
                <c:pt idx="1">
                  <c:v>6338.9198932193422</c:v>
                </c:pt>
                <c:pt idx="2">
                  <c:v>5620.6154651162797</c:v>
                </c:pt>
                <c:pt idx="3">
                  <c:v>5149.9499532710306</c:v>
                </c:pt>
                <c:pt idx="4">
                  <c:v>5641.0855619458043</c:v>
                </c:pt>
                <c:pt idx="5">
                  <c:v>6275.4112564896468</c:v>
                </c:pt>
                <c:pt idx="6">
                  <c:v>6453.0318095885677</c:v>
                </c:pt>
                <c:pt idx="7">
                  <c:v>5664.4540428571399</c:v>
                </c:pt>
                <c:pt idx="8">
                  <c:v>6012.683814655169</c:v>
                </c:pt>
                <c:pt idx="9">
                  <c:v>6785.3224219410959</c:v>
                </c:pt>
                <c:pt idx="10">
                  <c:v>6333.9780952442397</c:v>
                </c:pt>
                <c:pt idx="11">
                  <c:v>5819.0136315821774</c:v>
                </c:pt>
              </c:numCache>
            </c:numRef>
          </c:yVal>
        </c:ser>
        <c:axId val="182806016"/>
        <c:axId val="182837248"/>
      </c:scatterChart>
      <c:scatterChart>
        <c:scatterStyle val="lineMarker"/>
        <c:ser>
          <c:idx val="1"/>
          <c:order val="1"/>
          <c:tx>
            <c:strRef>
              <c:f>'Fig.1 A B C D'!$C$1</c:f>
              <c:strCache>
                <c:ptCount val="1"/>
                <c:pt idx="0">
                  <c:v>N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</c:spPr>
          </c:marker>
          <c:xVal>
            <c:numRef>
              <c:f>'Fig.1 A B C D'!$A$2:$A$13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D'!$C$2:$C$13</c:f>
              <c:numCache>
                <c:formatCode>0_ </c:formatCode>
                <c:ptCount val="12"/>
                <c:pt idx="0">
                  <c:v>167.52216066482015</c:v>
                </c:pt>
                <c:pt idx="1">
                  <c:v>175.29531772575248</c:v>
                </c:pt>
                <c:pt idx="2">
                  <c:v>186.85405405405422</c:v>
                </c:pt>
                <c:pt idx="3">
                  <c:v>159.9121538461539</c:v>
                </c:pt>
                <c:pt idx="4">
                  <c:v>174.28474576271194</c:v>
                </c:pt>
                <c:pt idx="5">
                  <c:v>192.33898989898995</c:v>
                </c:pt>
                <c:pt idx="6">
                  <c:v>189.82702736042251</c:v>
                </c:pt>
                <c:pt idx="7">
                  <c:v>188.42951977401134</c:v>
                </c:pt>
                <c:pt idx="8">
                  <c:v>171.01956284153007</c:v>
                </c:pt>
                <c:pt idx="9">
                  <c:v>179.87175226586109</c:v>
                </c:pt>
                <c:pt idx="10">
                  <c:v>143.65787451984627</c:v>
                </c:pt>
                <c:pt idx="11">
                  <c:v>159.07831325301206</c:v>
                </c:pt>
              </c:numCache>
            </c:numRef>
          </c:yVal>
        </c:ser>
        <c:ser>
          <c:idx val="2"/>
          <c:order val="2"/>
          <c:tx>
            <c:strRef>
              <c:f>'Fig.1 A B C D'!$D$1</c:f>
              <c:strCache>
                <c:ptCount val="1"/>
                <c:pt idx="0">
                  <c:v>P2O5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5"/>
            <c:spPr>
              <a:solidFill>
                <a:sysClr val="window" lastClr="FFFFFF"/>
              </a:solidFill>
              <a:ln w="22225">
                <a:solidFill>
                  <a:sysClr val="windowText" lastClr="000000"/>
                </a:solidFill>
              </a:ln>
            </c:spPr>
          </c:marker>
          <c:xVal>
            <c:numRef>
              <c:f>'Fig.1 A B C D'!$A$2:$A$13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D'!$D$2:$D$13</c:f>
              <c:numCache>
                <c:formatCode>0_ </c:formatCode>
                <c:ptCount val="12"/>
                <c:pt idx="0">
                  <c:v>121.31727140783745</c:v>
                </c:pt>
                <c:pt idx="1">
                  <c:v>113.00903010033444</c:v>
                </c:pt>
                <c:pt idx="2">
                  <c:v>131.17379801286688</c:v>
                </c:pt>
                <c:pt idx="3">
                  <c:v>108.7356923076923</c:v>
                </c:pt>
                <c:pt idx="4">
                  <c:v>110.21963824289406</c:v>
                </c:pt>
                <c:pt idx="5">
                  <c:v>120.51850311850313</c:v>
                </c:pt>
                <c:pt idx="6">
                  <c:v>107.62068311195449</c:v>
                </c:pt>
                <c:pt idx="7">
                  <c:v>100.63149717514123</c:v>
                </c:pt>
                <c:pt idx="8">
                  <c:v>87.506100217864898</c:v>
                </c:pt>
                <c:pt idx="9">
                  <c:v>93.37705069124425</c:v>
                </c:pt>
                <c:pt idx="10">
                  <c:v>87.510604113110546</c:v>
                </c:pt>
                <c:pt idx="11">
                  <c:v>79.113924050632917</c:v>
                </c:pt>
              </c:numCache>
            </c:numRef>
          </c:yVal>
        </c:ser>
        <c:ser>
          <c:idx val="3"/>
          <c:order val="3"/>
          <c:tx>
            <c:strRef>
              <c:f>'Fig.1 A B C D'!$E$1</c:f>
              <c:strCache>
                <c:ptCount val="1"/>
                <c:pt idx="0">
                  <c:v>K2O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x"/>
            <c:size val="5"/>
            <c:spPr>
              <a:solidFill>
                <a:sysClr val="window" lastClr="FFFFFF"/>
              </a:solidFill>
              <a:ln w="22225">
                <a:solidFill>
                  <a:sysClr val="windowText" lastClr="000000"/>
                </a:solidFill>
              </a:ln>
            </c:spPr>
          </c:marker>
          <c:xVal>
            <c:numRef>
              <c:f>'Fig.1 A B C D'!$A$2:$A$13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'Fig.1 A B C D'!$E$2:$E$13</c:f>
              <c:numCache>
                <c:formatCode>0_ </c:formatCode>
                <c:ptCount val="12"/>
                <c:pt idx="0">
                  <c:v>71.073780487804882</c:v>
                </c:pt>
                <c:pt idx="1">
                  <c:v>73.688294314381267</c:v>
                </c:pt>
                <c:pt idx="2">
                  <c:v>89.101941747572809</c:v>
                </c:pt>
                <c:pt idx="3">
                  <c:v>98.942170542635651</c:v>
                </c:pt>
                <c:pt idx="4">
                  <c:v>90.456349206349202</c:v>
                </c:pt>
                <c:pt idx="5">
                  <c:v>115.10691823899371</c:v>
                </c:pt>
                <c:pt idx="6">
                  <c:v>102.49713193116635</c:v>
                </c:pt>
                <c:pt idx="7">
                  <c:v>103.33380884450784</c:v>
                </c:pt>
                <c:pt idx="8">
                  <c:v>89.47447280799112</c:v>
                </c:pt>
                <c:pt idx="9">
                  <c:v>84.399922118380061</c:v>
                </c:pt>
                <c:pt idx="10">
                  <c:v>81.688508715300188</c:v>
                </c:pt>
                <c:pt idx="11">
                  <c:v>85.139240506329116</c:v>
                </c:pt>
              </c:numCache>
            </c:numRef>
          </c:yVal>
        </c:ser>
        <c:axId val="182652928"/>
        <c:axId val="182839168"/>
      </c:scatterChart>
      <c:valAx>
        <c:axId val="182806016"/>
        <c:scaling>
          <c:orientation val="minMax"/>
          <c:max val="2011"/>
          <c:min val="1998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/>
                  <a:t> </a:t>
                </a:r>
                <a:r>
                  <a:rPr lang="en-US"/>
                  <a:t>Year</a:t>
                </a:r>
                <a:endParaRPr lang="zh-CN"/>
              </a:p>
            </c:rich>
          </c:tx>
          <c:layout/>
        </c:title>
        <c:numFmt formatCode="General" sourceLinked="1"/>
        <c:majorTickMark val="in"/>
        <c:tickLblPos val="nextTo"/>
        <c:spPr>
          <a:ln w="19050">
            <a:solidFill>
              <a:sysClr val="windowText" lastClr="000000"/>
            </a:solidFill>
          </a:ln>
        </c:spPr>
        <c:crossAx val="182837248"/>
        <c:crosses val="autoZero"/>
        <c:crossBetween val="midCat"/>
        <c:majorUnit val="2"/>
      </c:valAx>
      <c:valAx>
        <c:axId val="18283724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yield</a:t>
                </a:r>
                <a:r>
                  <a:rPr lang="zh-CN"/>
                  <a:t> </a:t>
                </a:r>
                <a:r>
                  <a:rPr lang="en-US"/>
                  <a:t>(kg/ha)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5.9914020971175487E-4"/>
              <c:y val="0.29585664934030576"/>
            </c:manualLayout>
          </c:layout>
        </c:title>
        <c:numFmt formatCode="0_ " sourceLinked="1"/>
        <c:majorTickMark val="in"/>
        <c:tickLblPos val="nextTo"/>
        <c:spPr>
          <a:ln w="19050">
            <a:solidFill>
              <a:sysClr val="windowText" lastClr="000000"/>
            </a:solidFill>
          </a:ln>
        </c:spPr>
        <c:crossAx val="182806016"/>
        <c:crosses val="autoZero"/>
        <c:crossBetween val="midCat"/>
      </c:valAx>
      <c:valAx>
        <c:axId val="18283916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Fertilizer application rate (kg/ha)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94278395633817591"/>
              <c:y val="0.17267033693958958"/>
            </c:manualLayout>
          </c:layout>
        </c:title>
        <c:numFmt formatCode="0_ " sourceLinked="1"/>
        <c:majorTickMark val="in"/>
        <c:tickLblPos val="nextTo"/>
        <c:spPr>
          <a:ln w="22225">
            <a:solidFill>
              <a:sysClr val="windowText" lastClr="000000"/>
            </a:solidFill>
          </a:ln>
        </c:spPr>
        <c:crossAx val="182652928"/>
        <c:crosses val="max"/>
        <c:crossBetween val="midCat"/>
      </c:valAx>
      <c:valAx>
        <c:axId val="182652928"/>
        <c:scaling>
          <c:orientation val="minMax"/>
        </c:scaling>
        <c:delete val="1"/>
        <c:axPos val="b"/>
        <c:numFmt formatCode="General" sourceLinked="1"/>
        <c:tickLblPos val="none"/>
        <c:crossAx val="1828391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6304547663085036"/>
          <c:y val="0.65459783097836088"/>
          <c:w val="0.25431367562019935"/>
          <c:h val="0.18009265228385835"/>
        </c:manualLayout>
      </c:layout>
    </c:legend>
    <c:plotVisOnly val="1"/>
    <c:dispBlanksAs val="gap"/>
  </c:chart>
  <c:txPr>
    <a:bodyPr/>
    <a:lstStyle/>
    <a:p>
      <a:pPr>
        <a:defRPr sz="1000" b="1">
          <a:latin typeface="Times New Roman" pitchFamily="18" charset="0"/>
          <a:cs typeface="Times New Roman" pitchFamily="18" charset="0"/>
        </a:defRPr>
      </a:pPr>
      <a:endParaRPr lang="zh-CN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476248</xdr:colOff>
      <xdr:row>96</xdr:row>
      <xdr:rowOff>19051</xdr:rowOff>
    </xdr:from>
    <xdr:to>
      <xdr:col>16</xdr:col>
      <xdr:colOff>57149</xdr:colOff>
      <xdr:row>124</xdr:row>
      <xdr:rowOff>1</xdr:rowOff>
    </xdr:to>
    <xdr:graphicFrame macro="">
      <xdr:nvGraphicFramePr>
        <xdr:cNvPr id="10" name="图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276225</xdr:colOff>
      <xdr:row>131</xdr:row>
      <xdr:rowOff>47624</xdr:rowOff>
    </xdr:from>
    <xdr:to>
      <xdr:col>11</xdr:col>
      <xdr:colOff>152400</xdr:colOff>
      <xdr:row>152</xdr:row>
      <xdr:rowOff>28575</xdr:rowOff>
    </xdr:to>
    <xdr:graphicFrame macro="">
      <xdr:nvGraphicFramePr>
        <xdr:cNvPr id="11" name="图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171450</xdr:colOff>
      <xdr:row>207</xdr:row>
      <xdr:rowOff>19049</xdr:rowOff>
    </xdr:from>
    <xdr:to>
      <xdr:col>10</xdr:col>
      <xdr:colOff>676275</xdr:colOff>
      <xdr:row>223</xdr:row>
      <xdr:rowOff>66674</xdr:rowOff>
    </xdr:to>
    <xdr:graphicFrame macro="">
      <xdr:nvGraphicFramePr>
        <xdr:cNvPr id="16" name="图表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</xdr:colOff>
      <xdr:row>226</xdr:row>
      <xdr:rowOff>0</xdr:rowOff>
    </xdr:from>
    <xdr:to>
      <xdr:col>9</xdr:col>
      <xdr:colOff>219075</xdr:colOff>
      <xdr:row>242</xdr:row>
      <xdr:rowOff>47625</xdr:rowOff>
    </xdr:to>
    <xdr:graphicFrame macro="">
      <xdr:nvGraphicFramePr>
        <xdr:cNvPr id="17" name="图表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15</xdr:row>
      <xdr:rowOff>85725</xdr:rowOff>
    </xdr:from>
    <xdr:to>
      <xdr:col>11</xdr:col>
      <xdr:colOff>427875</xdr:colOff>
      <xdr:row>30</xdr:row>
      <xdr:rowOff>40698</xdr:rowOff>
    </xdr:to>
    <xdr:graphicFrame macro="">
      <xdr:nvGraphicFramePr>
        <xdr:cNvPr id="18" name="图表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49</xdr:row>
      <xdr:rowOff>9525</xdr:rowOff>
    </xdr:from>
    <xdr:to>
      <xdr:col>11</xdr:col>
      <xdr:colOff>464925</xdr:colOff>
      <xdr:row>63</xdr:row>
      <xdr:rowOff>154305</xdr:rowOff>
    </xdr:to>
    <xdr:graphicFrame macro="">
      <xdr:nvGraphicFramePr>
        <xdr:cNvPr id="19" name="图表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581025</xdr:colOff>
      <xdr:row>31</xdr:row>
      <xdr:rowOff>161925</xdr:rowOff>
    </xdr:from>
    <xdr:to>
      <xdr:col>11</xdr:col>
      <xdr:colOff>426825</xdr:colOff>
      <xdr:row>46</xdr:row>
      <xdr:rowOff>78105</xdr:rowOff>
    </xdr:to>
    <xdr:graphicFrame macro="">
      <xdr:nvGraphicFramePr>
        <xdr:cNvPr id="20" name="图表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542925</xdr:colOff>
      <xdr:row>0</xdr:row>
      <xdr:rowOff>9525</xdr:rowOff>
    </xdr:from>
    <xdr:to>
      <xdr:col>11</xdr:col>
      <xdr:colOff>388725</xdr:colOff>
      <xdr:row>14</xdr:row>
      <xdr:rowOff>116205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0.20711</cdr:x>
      <cdr:y>0.04686</cdr:y>
    </cdr:from>
    <cdr:to>
      <cdr:x>0.29616</cdr:x>
      <cdr:y>0.13181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4734" y="131806"/>
          <a:ext cx="345989" cy="2388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>
              <a:latin typeface="Times New Roman" pitchFamily="18" charset="0"/>
              <a:cs typeface="Times New Roman" pitchFamily="18" charset="0"/>
            </a:rPr>
            <a:t>B</a:t>
          </a:r>
          <a:endParaRPr lang="zh-CN" altLang="en-US" sz="11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0.24138</cdr:x>
      <cdr:y>0.05308</cdr:y>
    </cdr:from>
    <cdr:to>
      <cdr:x>0.33031</cdr:x>
      <cdr:y>0.14362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39113" y="140043"/>
          <a:ext cx="345989" cy="2388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altLang="zh-CN" sz="1100">
              <a:latin typeface="Times New Roman" pitchFamily="18" charset="0"/>
              <a:cs typeface="Times New Roman" pitchFamily="18" charset="0"/>
            </a:rPr>
            <a:t>D</a:t>
          </a:r>
          <a:endParaRPr lang="zh-CN" altLang="en-US" sz="11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0.1888</cdr:x>
      <cdr:y>0.06877</cdr:y>
    </cdr:from>
    <cdr:to>
      <cdr:x>0.27765</cdr:x>
      <cdr:y>0.1512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3362" y="193359"/>
          <a:ext cx="345129" cy="231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altLang="zh-CN" sz="1100">
              <a:latin typeface="Times New Roman" pitchFamily="18" charset="0"/>
              <a:cs typeface="Times New Roman" pitchFamily="18" charset="0"/>
            </a:rPr>
            <a:t>C</a:t>
          </a:r>
          <a:endParaRPr lang="zh-CN" altLang="en-US" sz="11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0.20625</cdr:x>
      <cdr:y>0.05783</cdr:y>
    </cdr:from>
    <cdr:to>
      <cdr:x>0.29398</cdr:x>
      <cdr:y>0.14362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1158" y="162613"/>
          <a:ext cx="340778" cy="241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altLang="zh-CN" sz="1100">
              <a:latin typeface="Times New Roman" pitchFamily="18" charset="0"/>
              <a:cs typeface="Times New Roman" pitchFamily="18" charset="0"/>
            </a:rPr>
            <a:t>A</a:t>
          </a:r>
          <a:endParaRPr lang="zh-CN" altLang="en-US" sz="11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8"/>
  <sheetViews>
    <sheetView tabSelected="1" topLeftCell="A43" workbookViewId="0">
      <selection activeCell="D20" sqref="D20"/>
    </sheetView>
  </sheetViews>
  <sheetFormatPr defaultRowHeight="15"/>
  <cols>
    <col min="1" max="1" width="15" style="1" customWidth="1"/>
    <col min="2" max="2" width="9" style="1"/>
    <col min="3" max="3" width="9" style="2"/>
    <col min="4" max="4" width="9" style="1"/>
    <col min="5" max="5" width="12.375" style="3" customWidth="1"/>
    <col min="6" max="6" width="9" style="1"/>
    <col min="7" max="7" width="11.75" style="3" customWidth="1"/>
    <col min="8" max="8" width="10" style="1" customWidth="1"/>
    <col min="9" max="9" width="13.25" style="3" customWidth="1"/>
    <col min="10" max="10" width="9" style="1"/>
    <col min="11" max="11" width="9" style="2"/>
    <col min="12" max="12" width="9" style="1"/>
    <col min="13" max="13" width="9" style="2"/>
    <col min="14" max="14" width="9" style="1"/>
    <col min="15" max="15" width="9" style="2"/>
    <col min="16" max="16384" width="9" style="1"/>
  </cols>
  <sheetData>
    <row r="1" spans="1:15" s="20" customFormat="1" ht="18">
      <c r="A1" s="20" t="s">
        <v>37</v>
      </c>
      <c r="B1" s="21" t="s">
        <v>19</v>
      </c>
      <c r="C1" s="22" t="s">
        <v>20</v>
      </c>
      <c r="D1" s="23" t="s">
        <v>38</v>
      </c>
      <c r="E1" s="19" t="s">
        <v>21</v>
      </c>
      <c r="F1" s="24"/>
      <c r="G1" s="25"/>
      <c r="H1" s="26"/>
      <c r="I1" s="27"/>
      <c r="J1" s="28"/>
      <c r="K1" s="22"/>
      <c r="L1" s="29"/>
      <c r="M1" s="23"/>
      <c r="O1" s="19"/>
    </row>
    <row r="2" spans="1:15">
      <c r="A2" s="1">
        <v>1999</v>
      </c>
      <c r="B2" s="2">
        <v>5522.4767705242302</v>
      </c>
      <c r="C2" s="2">
        <v>167.52216066482015</v>
      </c>
      <c r="D2" s="2">
        <v>121.31727140783745</v>
      </c>
      <c r="E2" s="2">
        <v>71.073780487804882</v>
      </c>
      <c r="J2" s="4"/>
    </row>
    <row r="3" spans="1:15">
      <c r="A3" s="1">
        <v>2000</v>
      </c>
      <c r="B3" s="2">
        <v>6338.9198932193422</v>
      </c>
      <c r="C3" s="2">
        <v>175.29531772575248</v>
      </c>
      <c r="D3" s="2">
        <v>113.00903010033444</v>
      </c>
      <c r="E3" s="2">
        <v>73.688294314381267</v>
      </c>
      <c r="J3" s="4"/>
    </row>
    <row r="4" spans="1:15">
      <c r="A4" s="1">
        <v>2001</v>
      </c>
      <c r="B4" s="2">
        <v>5620.6154651162797</v>
      </c>
      <c r="C4" s="2">
        <v>186.85405405405422</v>
      </c>
      <c r="D4" s="2">
        <v>131.17379801286688</v>
      </c>
      <c r="E4" s="2">
        <v>89.101941747572809</v>
      </c>
      <c r="J4" s="4"/>
    </row>
    <row r="5" spans="1:15">
      <c r="A5" s="1">
        <v>2002</v>
      </c>
      <c r="B5" s="2">
        <v>5149.9499532710306</v>
      </c>
      <c r="C5" s="2">
        <v>159.9121538461539</v>
      </c>
      <c r="D5" s="2">
        <v>108.7356923076923</v>
      </c>
      <c r="E5" s="2">
        <v>98.942170542635651</v>
      </c>
      <c r="J5" s="4"/>
    </row>
    <row r="6" spans="1:15">
      <c r="A6" s="1">
        <v>2003</v>
      </c>
      <c r="B6" s="2">
        <v>5641.0855619458043</v>
      </c>
      <c r="C6" s="2">
        <v>174.28474576271194</v>
      </c>
      <c r="D6" s="2">
        <v>110.21963824289406</v>
      </c>
      <c r="E6" s="2">
        <v>90.456349206349202</v>
      </c>
      <c r="J6" s="4"/>
    </row>
    <row r="7" spans="1:15">
      <c r="A7" s="1">
        <v>2004</v>
      </c>
      <c r="B7" s="2">
        <v>6275.4112564896468</v>
      </c>
      <c r="C7" s="2">
        <v>192.33898989898995</v>
      </c>
      <c r="D7" s="2">
        <v>120.51850311850313</v>
      </c>
      <c r="E7" s="2">
        <v>115.10691823899371</v>
      </c>
      <c r="J7" s="4"/>
    </row>
    <row r="8" spans="1:15">
      <c r="A8" s="1">
        <v>2005</v>
      </c>
      <c r="B8" s="2">
        <v>6453.0318095885677</v>
      </c>
      <c r="C8" s="2">
        <v>189.82702736042251</v>
      </c>
      <c r="D8" s="2">
        <v>107.62068311195449</v>
      </c>
      <c r="E8" s="2">
        <v>102.49713193116635</v>
      </c>
      <c r="J8" s="4"/>
    </row>
    <row r="9" spans="1:15">
      <c r="A9" s="1">
        <v>2006</v>
      </c>
      <c r="B9" s="2">
        <v>5664.4540428571399</v>
      </c>
      <c r="C9" s="2">
        <v>188.42951977401134</v>
      </c>
      <c r="D9" s="2">
        <v>100.63149717514123</v>
      </c>
      <c r="E9" s="2">
        <v>103.33380884450784</v>
      </c>
      <c r="J9" s="4"/>
    </row>
    <row r="10" spans="1:15">
      <c r="A10" s="1">
        <v>2007</v>
      </c>
      <c r="B10" s="2">
        <v>6012.683814655169</v>
      </c>
      <c r="C10" s="2">
        <v>171.01956284153007</v>
      </c>
      <c r="D10" s="2">
        <v>87.506100217864898</v>
      </c>
      <c r="E10" s="2">
        <v>89.47447280799112</v>
      </c>
      <c r="J10" s="4"/>
    </row>
    <row r="11" spans="1:15">
      <c r="A11" s="1">
        <v>2008</v>
      </c>
      <c r="B11" s="2">
        <v>6785.3224219410959</v>
      </c>
      <c r="C11" s="2">
        <v>179.87175226586109</v>
      </c>
      <c r="D11" s="2">
        <v>93.37705069124425</v>
      </c>
      <c r="E11" s="2">
        <v>84.399922118380061</v>
      </c>
      <c r="J11" s="4"/>
    </row>
    <row r="12" spans="1:15">
      <c r="A12" s="1">
        <v>2009</v>
      </c>
      <c r="B12" s="2">
        <v>6333.9780952442397</v>
      </c>
      <c r="C12" s="2">
        <v>143.65787451984627</v>
      </c>
      <c r="D12" s="2">
        <v>87.510604113110546</v>
      </c>
      <c r="E12" s="2">
        <v>81.688508715300188</v>
      </c>
      <c r="J12" s="4"/>
    </row>
    <row r="13" spans="1:15">
      <c r="A13" s="1">
        <v>2010</v>
      </c>
      <c r="B13" s="2">
        <v>5819.0136315821774</v>
      </c>
      <c r="C13" s="2">
        <v>159.07831325301206</v>
      </c>
      <c r="D13" s="2">
        <v>79.113924050632917</v>
      </c>
      <c r="E13" s="2">
        <v>85.139240506329116</v>
      </c>
      <c r="J13" s="4"/>
    </row>
    <row r="15" spans="1:15" s="20" customFormat="1" ht="18">
      <c r="A15" s="20" t="s">
        <v>32</v>
      </c>
      <c r="B15" s="21" t="s">
        <v>33</v>
      </c>
      <c r="C15" s="22" t="s">
        <v>12</v>
      </c>
      <c r="D15" s="23" t="s">
        <v>34</v>
      </c>
      <c r="E15" s="19" t="s">
        <v>35</v>
      </c>
      <c r="G15" s="30"/>
      <c r="I15" s="30"/>
      <c r="K15" s="19"/>
      <c r="M15" s="19"/>
      <c r="O15" s="19"/>
    </row>
    <row r="16" spans="1:15">
      <c r="A16" s="1">
        <v>1999</v>
      </c>
      <c r="B16" s="2">
        <v>7187.3698717948719</v>
      </c>
      <c r="C16" s="2">
        <v>186.52051282051283</v>
      </c>
      <c r="D16" s="2">
        <v>97.328571428571422</v>
      </c>
      <c r="E16" s="2">
        <v>103.62857142857143</v>
      </c>
    </row>
    <row r="17" spans="1:6">
      <c r="A17" s="1">
        <v>2000</v>
      </c>
      <c r="B17" s="2">
        <v>7436.9291666666659</v>
      </c>
      <c r="C17" s="2">
        <v>180.625</v>
      </c>
      <c r="D17" s="2">
        <v>141.72916666666666</v>
      </c>
      <c r="E17" s="2">
        <v>124.29166666666667</v>
      </c>
    </row>
    <row r="18" spans="1:6">
      <c r="A18" s="1">
        <v>2001</v>
      </c>
      <c r="B18" s="2">
        <v>6612.92</v>
      </c>
      <c r="C18" s="2">
        <v>180</v>
      </c>
      <c r="D18" s="2">
        <v>148</v>
      </c>
      <c r="E18" s="2">
        <v>161.33333333333334</v>
      </c>
    </row>
    <row r="19" spans="1:6">
      <c r="A19" s="1">
        <v>2002</v>
      </c>
      <c r="B19" s="2">
        <v>5419.9145454545451</v>
      </c>
      <c r="C19" s="2">
        <v>160.99641509433962</v>
      </c>
      <c r="D19" s="2">
        <v>136.98113207547169</v>
      </c>
      <c r="E19" s="2">
        <v>121.69811320754717</v>
      </c>
    </row>
    <row r="20" spans="1:6">
      <c r="A20" s="1">
        <v>2003</v>
      </c>
      <c r="B20" s="2">
        <v>6594.8758490566033</v>
      </c>
      <c r="C20" s="2">
        <v>209.29245283018867</v>
      </c>
      <c r="D20" s="2">
        <v>139.02325581395348</v>
      </c>
      <c r="E20" s="2">
        <v>127.84883720930233</v>
      </c>
    </row>
    <row r="21" spans="1:6">
      <c r="A21" s="1">
        <v>2004</v>
      </c>
      <c r="B21" s="2">
        <v>7372.1665853658551</v>
      </c>
      <c r="C21" s="2">
        <v>193.48780487804879</v>
      </c>
      <c r="D21" s="2">
        <v>134.63414634146341</v>
      </c>
      <c r="E21" s="2">
        <v>136.2439024390244</v>
      </c>
    </row>
    <row r="22" spans="1:6">
      <c r="A22" s="1">
        <v>2005</v>
      </c>
      <c r="B22" s="2">
        <v>7499.4489127167635</v>
      </c>
      <c r="C22" s="2">
        <v>198.58070175438598</v>
      </c>
      <c r="D22" s="2">
        <v>123.73333333333333</v>
      </c>
      <c r="E22" s="2">
        <v>126.91666666666667</v>
      </c>
    </row>
    <row r="23" spans="1:6">
      <c r="A23" s="1">
        <v>2006</v>
      </c>
      <c r="B23" s="2">
        <v>6723.9192500000026</v>
      </c>
      <c r="C23" s="2">
        <v>217.10666666666668</v>
      </c>
      <c r="D23" s="2">
        <v>117.51008403361345</v>
      </c>
      <c r="E23" s="2">
        <v>151.18907563025209</v>
      </c>
    </row>
    <row r="24" spans="1:6">
      <c r="A24" s="1">
        <v>2007</v>
      </c>
      <c r="B24" s="2">
        <v>6710.7545578231284</v>
      </c>
      <c r="C24" s="2">
        <v>207.06802721088437</v>
      </c>
      <c r="D24" s="2">
        <v>111.80272108843538</v>
      </c>
      <c r="E24" s="2">
        <v>137.77891156462584</v>
      </c>
    </row>
    <row r="25" spans="1:6">
      <c r="A25" s="1">
        <v>2008</v>
      </c>
      <c r="B25" s="2">
        <v>7629.7950172127667</v>
      </c>
      <c r="C25" s="2">
        <v>216.94890510948906</v>
      </c>
      <c r="D25" s="2">
        <v>107.2007299270073</v>
      </c>
      <c r="E25" s="2">
        <v>107.61678832116789</v>
      </c>
    </row>
    <row r="26" spans="1:6">
      <c r="A26" s="1">
        <v>2009</v>
      </c>
      <c r="B26" s="2">
        <v>7180.1288271604944</v>
      </c>
      <c r="C26" s="2">
        <v>188.39506172839506</v>
      </c>
      <c r="D26" s="2">
        <v>105.80625000000001</v>
      </c>
      <c r="E26" s="2">
        <v>106.175</v>
      </c>
    </row>
    <row r="27" spans="1:6">
      <c r="A27" s="1">
        <v>2010</v>
      </c>
      <c r="B27" s="2">
        <v>6517.0299026292141</v>
      </c>
      <c r="C27" s="2">
        <v>212.52808988764045</v>
      </c>
      <c r="D27" s="2">
        <v>93.313953488372093</v>
      </c>
      <c r="E27" s="2">
        <v>111.83720930232558</v>
      </c>
    </row>
    <row r="32" spans="1:6" ht="18">
      <c r="A32" s="20" t="s">
        <v>36</v>
      </c>
      <c r="B32" s="21" t="s">
        <v>39</v>
      </c>
      <c r="C32" s="22" t="s">
        <v>41</v>
      </c>
      <c r="D32" s="23" t="s">
        <v>40</v>
      </c>
      <c r="E32" s="19" t="s">
        <v>15</v>
      </c>
      <c r="F32" s="20"/>
    </row>
    <row r="33" spans="1:6">
      <c r="A33" s="1">
        <v>1999</v>
      </c>
      <c r="B33" s="2">
        <v>3746</v>
      </c>
      <c r="C33" s="19">
        <v>160</v>
      </c>
      <c r="D33" s="19">
        <v>146</v>
      </c>
      <c r="E33" s="19">
        <v>10</v>
      </c>
      <c r="F33" s="20"/>
    </row>
    <row r="34" spans="1:6">
      <c r="A34" s="1">
        <v>2000</v>
      </c>
      <c r="B34" s="2">
        <v>4453</v>
      </c>
      <c r="C34" s="19">
        <v>150</v>
      </c>
      <c r="D34" s="19">
        <v>135</v>
      </c>
      <c r="E34" s="19">
        <v>22</v>
      </c>
      <c r="F34" s="20"/>
    </row>
    <row r="35" spans="1:6">
      <c r="A35" s="1">
        <v>2001</v>
      </c>
      <c r="B35" s="2">
        <v>4269</v>
      </c>
      <c r="C35" s="19">
        <v>189</v>
      </c>
      <c r="D35" s="19">
        <v>121</v>
      </c>
      <c r="E35" s="19">
        <v>19</v>
      </c>
      <c r="F35" s="20"/>
    </row>
    <row r="36" spans="1:6">
      <c r="A36" s="1">
        <v>2002</v>
      </c>
      <c r="B36" s="2">
        <v>4518</v>
      </c>
      <c r="C36" s="19">
        <v>167</v>
      </c>
      <c r="D36" s="19">
        <v>134</v>
      </c>
      <c r="E36" s="19">
        <v>24</v>
      </c>
      <c r="F36" s="20"/>
    </row>
    <row r="37" spans="1:6">
      <c r="A37" s="1">
        <v>2003</v>
      </c>
      <c r="B37" s="2">
        <v>4617.8</v>
      </c>
      <c r="C37" s="19">
        <v>183</v>
      </c>
      <c r="D37" s="19">
        <v>125</v>
      </c>
      <c r="E37" s="19">
        <v>19</v>
      </c>
      <c r="F37" s="20"/>
    </row>
    <row r="38" spans="1:6">
      <c r="A38" s="1">
        <v>2004</v>
      </c>
      <c r="B38" s="2">
        <v>5506.78</v>
      </c>
      <c r="C38" s="19">
        <v>148.33333333333334</v>
      </c>
      <c r="D38" s="19">
        <v>148</v>
      </c>
      <c r="E38" s="19">
        <v>40</v>
      </c>
      <c r="F38" s="20"/>
    </row>
    <row r="39" spans="1:6">
      <c r="A39" s="1">
        <v>2005</v>
      </c>
      <c r="B39" s="2">
        <v>6872.166666666667</v>
      </c>
      <c r="C39" s="19">
        <v>230.19999999999996</v>
      </c>
      <c r="D39" s="19">
        <v>127.33333333333333</v>
      </c>
      <c r="E39" s="19">
        <v>75</v>
      </c>
      <c r="F39" s="20"/>
    </row>
    <row r="40" spans="1:6">
      <c r="A40" s="1">
        <v>2006</v>
      </c>
      <c r="B40" s="2">
        <v>5801.7</v>
      </c>
      <c r="C40" s="19">
        <v>252.52000000000004</v>
      </c>
      <c r="D40" s="19">
        <v>124.4</v>
      </c>
      <c r="E40" s="19">
        <v>45</v>
      </c>
      <c r="F40" s="20"/>
    </row>
    <row r="41" spans="1:6">
      <c r="A41" s="1">
        <v>2007</v>
      </c>
      <c r="B41" s="2">
        <v>6515.488571428572</v>
      </c>
      <c r="C41" s="19">
        <v>233.82142857142858</v>
      </c>
      <c r="D41" s="19">
        <v>90.728571428571428</v>
      </c>
      <c r="E41" s="19">
        <v>42.842857142857142</v>
      </c>
      <c r="F41" s="20"/>
    </row>
    <row r="42" spans="1:6">
      <c r="A42" s="1">
        <v>2008</v>
      </c>
      <c r="B42" s="2">
        <v>7310.5832323333343</v>
      </c>
      <c r="C42" s="19">
        <v>221.42222222222222</v>
      </c>
      <c r="D42" s="19">
        <v>81.566666666666663</v>
      </c>
      <c r="E42" s="19">
        <v>74.630681818181813</v>
      </c>
      <c r="F42" s="20"/>
    </row>
    <row r="43" spans="1:6">
      <c r="A43" s="1">
        <v>2009</v>
      </c>
      <c r="B43" s="2">
        <v>6405.0829090909092</v>
      </c>
      <c r="C43" s="19">
        <v>229.51818181818183</v>
      </c>
      <c r="D43" s="19">
        <v>100.06363636363636</v>
      </c>
      <c r="E43" s="19">
        <v>61.851851851851855</v>
      </c>
      <c r="F43" s="20"/>
    </row>
    <row r="44" spans="1:6">
      <c r="A44" s="1">
        <v>2010</v>
      </c>
      <c r="B44" s="2">
        <v>5898.355555545455</v>
      </c>
      <c r="C44" s="19">
        <v>182.24242424242425</v>
      </c>
      <c r="D44" s="19">
        <v>94.090909090909093</v>
      </c>
      <c r="E44" s="19">
        <v>58.909090909090907</v>
      </c>
      <c r="F44" s="20"/>
    </row>
    <row r="47" spans="1:6">
      <c r="B47" s="1" t="s">
        <v>16</v>
      </c>
      <c r="C47" s="2" t="s">
        <v>17</v>
      </c>
    </row>
    <row r="51" spans="1:2">
      <c r="A51" s="1" t="s">
        <v>18</v>
      </c>
    </row>
    <row r="52" spans="1:2">
      <c r="A52" s="1" t="s">
        <v>30</v>
      </c>
      <c r="B52" s="1" t="s">
        <v>31</v>
      </c>
    </row>
    <row r="53" spans="1:2">
      <c r="A53" s="1">
        <v>1999</v>
      </c>
      <c r="B53" s="3">
        <v>3946.6297002252641</v>
      </c>
    </row>
    <row r="54" spans="1:2">
      <c r="A54" s="1">
        <v>2000</v>
      </c>
      <c r="B54" s="3">
        <v>3738.3</v>
      </c>
    </row>
    <row r="55" spans="1:2">
      <c r="A55" s="1">
        <v>2001</v>
      </c>
      <c r="B55" s="3">
        <v>3806.25</v>
      </c>
    </row>
    <row r="56" spans="1:2">
      <c r="A56" s="1">
        <v>2002</v>
      </c>
      <c r="B56" s="3">
        <v>3776.3999999999996</v>
      </c>
    </row>
    <row r="57" spans="1:2">
      <c r="A57" s="1">
        <v>2003</v>
      </c>
      <c r="B57" s="3">
        <v>3931.8</v>
      </c>
    </row>
    <row r="58" spans="1:2">
      <c r="A58" s="1">
        <v>2004</v>
      </c>
      <c r="B58" s="3">
        <v>4251.8999999999996</v>
      </c>
    </row>
    <row r="59" spans="1:2">
      <c r="A59" s="1">
        <v>2005</v>
      </c>
      <c r="B59" s="3">
        <v>4275.2999999999993</v>
      </c>
    </row>
    <row r="60" spans="1:2">
      <c r="A60" s="1">
        <v>2006</v>
      </c>
      <c r="B60" s="3">
        <v>4593.3</v>
      </c>
    </row>
    <row r="61" spans="1:2">
      <c r="A61" s="1">
        <v>2007</v>
      </c>
      <c r="B61" s="3">
        <v>4607.7</v>
      </c>
    </row>
    <row r="62" spans="1:2">
      <c r="A62" s="1">
        <v>2008</v>
      </c>
      <c r="B62" s="3">
        <v>4762.05</v>
      </c>
    </row>
    <row r="63" spans="1:2">
      <c r="A63" s="1">
        <v>2009</v>
      </c>
      <c r="B63" s="3">
        <v>4739.1000000000004</v>
      </c>
    </row>
    <row r="64" spans="1:2">
      <c r="A64" s="1">
        <v>2010</v>
      </c>
      <c r="B64" s="3">
        <v>4748.3999999999996</v>
      </c>
    </row>
    <row r="127" spans="1:4">
      <c r="A127" s="1" t="s">
        <v>0</v>
      </c>
      <c r="B127" s="8" t="s">
        <v>24</v>
      </c>
      <c r="C127" s="10" t="s">
        <v>25</v>
      </c>
      <c r="D127" s="12" t="s">
        <v>26</v>
      </c>
    </row>
    <row r="128" spans="1:4">
      <c r="A128" s="1">
        <v>1999</v>
      </c>
      <c r="B128" s="3">
        <v>39.892104665129104</v>
      </c>
      <c r="C128" s="3">
        <v>85.818313014498699</v>
      </c>
      <c r="D128" s="3">
        <v>72.263139940107692</v>
      </c>
    </row>
    <row r="129" spans="1:4">
      <c r="A129" s="1">
        <v>2000</v>
      </c>
      <c r="B129" s="3">
        <v>43.499924768518518</v>
      </c>
      <c r="C129" s="3">
        <v>68.889177643897696</v>
      </c>
      <c r="D129" s="3">
        <v>68.555335485133014</v>
      </c>
    </row>
    <row r="130" spans="1:4">
      <c r="A130" s="1">
        <v>2001</v>
      </c>
      <c r="B130" s="3">
        <v>36.73844444444444</v>
      </c>
      <c r="C130" s="3">
        <v>46.363481481481479</v>
      </c>
      <c r="D130" s="3">
        <v>43.725388888888887</v>
      </c>
    </row>
    <row r="131" spans="1:4">
      <c r="A131" s="1">
        <v>2002</v>
      </c>
      <c r="B131" s="3">
        <v>36.572678069876275</v>
      </c>
      <c r="C131" s="3">
        <v>43.76726398967908</v>
      </c>
      <c r="D131" s="3">
        <v>45.636776531339017</v>
      </c>
    </row>
    <row r="132" spans="1:4">
      <c r="A132" s="1">
        <v>2003</v>
      </c>
      <c r="B132" s="3">
        <v>32.444204857511465</v>
      </c>
      <c r="C132" s="3">
        <v>49.771956107507606</v>
      </c>
      <c r="D132" s="3">
        <v>55.607557032115196</v>
      </c>
    </row>
    <row r="133" spans="1:4">
      <c r="A133" s="1">
        <v>2004</v>
      </c>
      <c r="B133" s="3">
        <v>42.67816313970873</v>
      </c>
      <c r="C133" s="3">
        <v>55.677885856239513</v>
      </c>
      <c r="D133" s="3">
        <v>72.983021841527929</v>
      </c>
    </row>
    <row r="134" spans="1:4">
      <c r="A134" s="1">
        <v>2005</v>
      </c>
      <c r="B134" s="3">
        <v>39.167676973464403</v>
      </c>
      <c r="C134" s="3">
        <v>63.294884853639161</v>
      </c>
      <c r="D134" s="3">
        <v>59.232824813394828</v>
      </c>
    </row>
    <row r="135" spans="1:4">
      <c r="A135" s="1">
        <v>2006</v>
      </c>
      <c r="B135" s="3">
        <v>32.052214662099523</v>
      </c>
      <c r="C135" s="3">
        <v>59.83210996939362</v>
      </c>
      <c r="D135" s="3">
        <v>45.968035542560102</v>
      </c>
    </row>
    <row r="136" spans="1:4">
      <c r="A136" s="1">
        <v>2007</v>
      </c>
      <c r="B136" s="3">
        <v>33.036623988597128</v>
      </c>
      <c r="C136" s="3">
        <v>69.463487105953519</v>
      </c>
      <c r="D136" s="3">
        <v>53.526884059243628</v>
      </c>
    </row>
    <row r="137" spans="1:4">
      <c r="A137" s="1">
        <v>2008</v>
      </c>
      <c r="B137" s="3">
        <v>35.656613984748113</v>
      </c>
      <c r="C137" s="3">
        <v>77.601536467315469</v>
      </c>
      <c r="D137" s="3">
        <v>78.642265135227674</v>
      </c>
    </row>
    <row r="138" spans="1:4">
      <c r="A138" s="1">
        <v>2009</v>
      </c>
      <c r="B138" s="3">
        <v>39.925006504469458</v>
      </c>
      <c r="C138" s="3">
        <v>73.93560833333332</v>
      </c>
      <c r="D138" s="3">
        <v>70.872533455687773</v>
      </c>
    </row>
    <row r="139" spans="1:4">
      <c r="A139" s="1">
        <v>2010</v>
      </c>
      <c r="B139" s="3">
        <v>31.11070111470929</v>
      </c>
      <c r="C139" s="3">
        <v>76.679489083388702</v>
      </c>
      <c r="D139" s="3">
        <v>61.907809696160946</v>
      </c>
    </row>
    <row r="141" spans="1:4">
      <c r="A141" s="1" t="s">
        <v>1</v>
      </c>
      <c r="B141" s="3">
        <f>MIN(B128:B139)</f>
        <v>31.11070111470929</v>
      </c>
      <c r="C141" s="3">
        <f t="shared" ref="C141:D141" si="0">MIN(C128:C139)</f>
        <v>43.76726398967908</v>
      </c>
      <c r="D141" s="3">
        <f t="shared" si="0"/>
        <v>43.725388888888887</v>
      </c>
    </row>
    <row r="142" spans="1:4">
      <c r="A142" s="1" t="s">
        <v>2</v>
      </c>
      <c r="B142" s="3">
        <f>MAX(B128:B139)</f>
        <v>43.499924768518518</v>
      </c>
      <c r="C142" s="3">
        <f t="shared" ref="C142:D142" si="1">MAX(C128:C139)</f>
        <v>85.818313014498699</v>
      </c>
      <c r="D142" s="3">
        <f t="shared" si="1"/>
        <v>78.642265135227674</v>
      </c>
    </row>
    <row r="159" spans="1:15">
      <c r="A159" s="17" t="s">
        <v>14</v>
      </c>
      <c r="B159" s="5" t="s">
        <v>9</v>
      </c>
      <c r="C159" s="6" t="s">
        <v>3</v>
      </c>
      <c r="D159" s="7" t="s">
        <v>9</v>
      </c>
      <c r="E159" s="8" t="s">
        <v>4</v>
      </c>
      <c r="F159" s="9" t="s">
        <v>9</v>
      </c>
      <c r="G159" s="10" t="s">
        <v>5</v>
      </c>
      <c r="H159" s="11" t="s">
        <v>9</v>
      </c>
      <c r="I159" s="12" t="s">
        <v>6</v>
      </c>
      <c r="J159" s="16" t="s">
        <v>13</v>
      </c>
      <c r="K159" s="13" t="s">
        <v>10</v>
      </c>
      <c r="L159" s="14" t="s">
        <v>9</v>
      </c>
      <c r="M159" s="15" t="s">
        <v>11</v>
      </c>
      <c r="N159" s="1" t="s">
        <v>7</v>
      </c>
      <c r="O159" s="2" t="s">
        <v>8</v>
      </c>
    </row>
    <row r="160" spans="1:15">
      <c r="A160" s="1">
        <v>1999</v>
      </c>
      <c r="J160" s="4"/>
    </row>
    <row r="161" spans="1:15">
      <c r="A161" s="1">
        <v>2000</v>
      </c>
      <c r="J161" s="4"/>
    </row>
    <row r="162" spans="1:15">
      <c r="A162" s="1">
        <v>2001</v>
      </c>
      <c r="J162" s="4"/>
    </row>
    <row r="163" spans="1:15">
      <c r="A163" s="1">
        <v>2002</v>
      </c>
      <c r="J163" s="4"/>
    </row>
    <row r="164" spans="1:15">
      <c r="A164" s="1">
        <v>2003</v>
      </c>
      <c r="B164" s="1">
        <v>5</v>
      </c>
      <c r="C164" s="2">
        <v>4617.8</v>
      </c>
      <c r="D164" s="1">
        <v>5</v>
      </c>
      <c r="E164" s="3">
        <v>25.178461538461541</v>
      </c>
      <c r="F164" s="1">
        <v>5</v>
      </c>
      <c r="G164" s="3">
        <v>50.298639455782315</v>
      </c>
      <c r="J164" s="4">
        <v>5</v>
      </c>
      <c r="K164" s="2">
        <v>183</v>
      </c>
      <c r="L164" s="1">
        <v>5</v>
      </c>
      <c r="M164" s="2">
        <v>91.6</v>
      </c>
      <c r="N164" s="1">
        <v>5</v>
      </c>
      <c r="O164" s="2">
        <v>0</v>
      </c>
    </row>
    <row r="165" spans="1:15">
      <c r="A165" s="1">
        <v>2004</v>
      </c>
      <c r="B165" s="1">
        <v>3</v>
      </c>
      <c r="C165" s="2">
        <v>5506.78</v>
      </c>
      <c r="D165" s="1">
        <v>3</v>
      </c>
      <c r="E165" s="3">
        <v>37.087259259259262</v>
      </c>
      <c r="F165" s="1">
        <v>3</v>
      </c>
      <c r="G165" s="3">
        <v>37.517919753086424</v>
      </c>
      <c r="J165" s="4">
        <v>3</v>
      </c>
      <c r="K165" s="2">
        <v>148.33333333333334</v>
      </c>
      <c r="L165" s="1">
        <v>3</v>
      </c>
      <c r="M165" s="2">
        <v>148</v>
      </c>
      <c r="N165" s="1">
        <v>3</v>
      </c>
      <c r="O165" s="2">
        <v>0</v>
      </c>
    </row>
    <row r="166" spans="1:15">
      <c r="A166" s="1">
        <v>2005</v>
      </c>
      <c r="B166" s="1">
        <v>6</v>
      </c>
      <c r="C166" s="2">
        <v>6872.166666666667</v>
      </c>
      <c r="D166" s="1">
        <v>6</v>
      </c>
      <c r="E166" s="3">
        <v>30.247315843150478</v>
      </c>
      <c r="F166" s="1">
        <v>6</v>
      </c>
      <c r="G166" s="3">
        <v>56.834333569238019</v>
      </c>
      <c r="H166" s="1">
        <v>4</v>
      </c>
      <c r="I166" s="3">
        <v>69.128888888888881</v>
      </c>
      <c r="J166" s="4">
        <v>6</v>
      </c>
      <c r="K166" s="2">
        <v>230.19999999999996</v>
      </c>
      <c r="L166" s="1">
        <v>6</v>
      </c>
      <c r="M166" s="2">
        <v>127.33333333333333</v>
      </c>
      <c r="N166" s="1">
        <v>6</v>
      </c>
      <c r="O166" s="2">
        <v>75</v>
      </c>
    </row>
    <row r="167" spans="1:15">
      <c r="A167" s="1">
        <v>2006</v>
      </c>
      <c r="B167" s="1">
        <v>10</v>
      </c>
      <c r="C167" s="2">
        <v>5801.7</v>
      </c>
      <c r="D167" s="1">
        <v>10</v>
      </c>
      <c r="E167" s="3">
        <v>23.286777037167759</v>
      </c>
      <c r="F167" s="1">
        <v>10</v>
      </c>
      <c r="G167" s="3">
        <v>49.18352196382429</v>
      </c>
      <c r="H167" s="1">
        <v>4</v>
      </c>
      <c r="I167" s="3">
        <v>61.093333333333334</v>
      </c>
      <c r="J167" s="4">
        <v>10</v>
      </c>
      <c r="K167" s="2">
        <v>252.52000000000004</v>
      </c>
      <c r="L167" s="1">
        <v>10</v>
      </c>
      <c r="M167" s="2">
        <v>124.4</v>
      </c>
      <c r="N167" s="1">
        <v>10</v>
      </c>
      <c r="O167" s="2">
        <v>45</v>
      </c>
    </row>
    <row r="168" spans="1:15">
      <c r="A168" s="1">
        <v>2007</v>
      </c>
      <c r="B168" s="1">
        <v>70</v>
      </c>
      <c r="C168" s="2">
        <v>6515.488571428572</v>
      </c>
      <c r="D168" s="1">
        <v>70</v>
      </c>
      <c r="E168" s="3">
        <v>31.450943515864161</v>
      </c>
      <c r="F168" s="1">
        <v>62</v>
      </c>
      <c r="G168" s="3">
        <v>72.074801980593719</v>
      </c>
      <c r="H168" s="1">
        <v>37</v>
      </c>
      <c r="I168" s="3">
        <v>90.825520647344177</v>
      </c>
      <c r="J168" s="4">
        <v>70</v>
      </c>
      <c r="K168" s="2">
        <v>233.82142857142858</v>
      </c>
      <c r="L168" s="1">
        <v>70</v>
      </c>
      <c r="M168" s="2">
        <v>90.728571428571428</v>
      </c>
      <c r="N168" s="1">
        <v>70</v>
      </c>
      <c r="O168" s="2">
        <v>42.842857142857142</v>
      </c>
    </row>
    <row r="169" spans="1:15">
      <c r="A169" s="1">
        <v>2008</v>
      </c>
      <c r="B169" s="1">
        <v>45</v>
      </c>
      <c r="C169" s="2">
        <v>7310.5832323333343</v>
      </c>
      <c r="D169" s="1">
        <v>45</v>
      </c>
      <c r="E169" s="3">
        <v>33.988285519093452</v>
      </c>
      <c r="F169" s="1">
        <v>45</v>
      </c>
      <c r="G169" s="3">
        <v>106.46126072548614</v>
      </c>
      <c r="H169" s="1">
        <v>41</v>
      </c>
      <c r="I169" s="3">
        <v>94.961028218956741</v>
      </c>
      <c r="J169" s="4">
        <v>45</v>
      </c>
      <c r="K169" s="2">
        <v>221.42222222222222</v>
      </c>
      <c r="L169" s="1">
        <v>45</v>
      </c>
      <c r="M169" s="2">
        <v>81.566666666666663</v>
      </c>
      <c r="N169" s="1">
        <v>44</v>
      </c>
      <c r="O169" s="2">
        <v>74.630681818181813</v>
      </c>
    </row>
    <row r="170" spans="1:15">
      <c r="A170" s="1">
        <v>2009</v>
      </c>
      <c r="B170" s="1">
        <v>55</v>
      </c>
      <c r="C170" s="2">
        <v>6405.0829090909092</v>
      </c>
      <c r="D170" s="1">
        <v>55</v>
      </c>
      <c r="E170" s="3">
        <v>30.98472648070566</v>
      </c>
      <c r="F170" s="1">
        <v>55</v>
      </c>
      <c r="G170" s="3">
        <v>70.756430607669614</v>
      </c>
      <c r="H170" s="1">
        <v>37</v>
      </c>
      <c r="I170" s="3">
        <v>78.023031317031325</v>
      </c>
      <c r="J170" s="4">
        <v>55</v>
      </c>
      <c r="K170" s="2">
        <v>229.51818181818183</v>
      </c>
      <c r="L170" s="1">
        <v>55</v>
      </c>
      <c r="M170" s="2">
        <v>100.06363636363636</v>
      </c>
      <c r="N170" s="1">
        <v>54</v>
      </c>
      <c r="O170" s="2">
        <v>61.851851851851855</v>
      </c>
    </row>
    <row r="171" spans="1:15">
      <c r="A171" s="1">
        <v>2010</v>
      </c>
      <c r="B171" s="1">
        <v>33</v>
      </c>
      <c r="C171" s="2">
        <v>5898.355555545455</v>
      </c>
      <c r="D171" s="1">
        <v>33</v>
      </c>
      <c r="E171" s="3">
        <v>35.236201205243482</v>
      </c>
      <c r="F171" s="1">
        <v>33</v>
      </c>
      <c r="G171" s="3">
        <v>67.14437229424604</v>
      </c>
      <c r="H171" s="1">
        <v>22</v>
      </c>
      <c r="I171" s="3">
        <v>82.480530302840918</v>
      </c>
      <c r="J171" s="4">
        <v>33</v>
      </c>
      <c r="K171" s="2">
        <v>182.24242424242425</v>
      </c>
      <c r="L171" s="1">
        <v>33</v>
      </c>
      <c r="M171" s="2">
        <v>94.090909090909093</v>
      </c>
      <c r="N171" s="1">
        <v>33</v>
      </c>
      <c r="O171" s="2">
        <v>58.909090909090907</v>
      </c>
    </row>
    <row r="202" spans="1:4">
      <c r="A202" s="17" t="s">
        <v>14</v>
      </c>
      <c r="B202" s="8" t="s">
        <v>27</v>
      </c>
      <c r="C202" s="10" t="s">
        <v>28</v>
      </c>
      <c r="D202" s="12" t="s">
        <v>29</v>
      </c>
    </row>
    <row r="203" spans="1:4">
      <c r="A203" s="1">
        <v>1999</v>
      </c>
      <c r="B203" s="18">
        <v>19.8</v>
      </c>
      <c r="C203" s="18">
        <v>36.9</v>
      </c>
      <c r="D203" s="18">
        <v>90.3</v>
      </c>
    </row>
    <row r="204" spans="1:4">
      <c r="A204" s="1">
        <v>2000</v>
      </c>
      <c r="B204" s="18">
        <v>24.5</v>
      </c>
      <c r="C204" s="18">
        <v>45.8</v>
      </c>
      <c r="D204" s="18">
        <v>78.599999999999994</v>
      </c>
    </row>
    <row r="205" spans="1:4">
      <c r="A205" s="1">
        <v>2001</v>
      </c>
      <c r="B205" s="18">
        <v>21.3</v>
      </c>
      <c r="C205" s="18">
        <v>39.6</v>
      </c>
      <c r="D205" s="18">
        <v>64.5</v>
      </c>
    </row>
    <row r="206" spans="1:4">
      <c r="A206" s="1">
        <v>2002</v>
      </c>
      <c r="B206" s="18">
        <v>19.7</v>
      </c>
      <c r="C206" s="18">
        <v>47.9</v>
      </c>
      <c r="D206" s="18">
        <v>69.7</v>
      </c>
    </row>
    <row r="207" spans="1:4">
      <c r="A207" s="1">
        <v>2003</v>
      </c>
      <c r="B207" s="3">
        <v>25.178461538461541</v>
      </c>
      <c r="C207" s="3">
        <v>50.298639455782315</v>
      </c>
      <c r="D207" s="18">
        <v>58.4</v>
      </c>
    </row>
    <row r="208" spans="1:4">
      <c r="A208" s="1">
        <v>2004</v>
      </c>
      <c r="B208" s="3">
        <v>37.087259259259262</v>
      </c>
      <c r="C208" s="3">
        <v>37.517919753086424</v>
      </c>
      <c r="D208" s="18">
        <v>67.5</v>
      </c>
    </row>
    <row r="209" spans="1:4">
      <c r="A209" s="1">
        <v>2005</v>
      </c>
      <c r="B209" s="3">
        <v>30.247315843150478</v>
      </c>
      <c r="C209" s="3">
        <v>56.834333569238019</v>
      </c>
      <c r="D209" s="3">
        <v>69.128888888888881</v>
      </c>
    </row>
    <row r="210" spans="1:4">
      <c r="A210" s="1">
        <v>2006</v>
      </c>
      <c r="B210" s="3">
        <v>23.286777037167759</v>
      </c>
      <c r="C210" s="3">
        <v>49.18352196382429</v>
      </c>
      <c r="D210" s="3">
        <v>61.093333333333334</v>
      </c>
    </row>
    <row r="211" spans="1:4">
      <c r="A211" s="1">
        <v>2007</v>
      </c>
      <c r="B211" s="3">
        <v>31.450943515864161</v>
      </c>
      <c r="C211" s="3">
        <v>72.074801980593719</v>
      </c>
      <c r="D211" s="3">
        <v>90.825520647344177</v>
      </c>
    </row>
    <row r="212" spans="1:4">
      <c r="A212" s="1">
        <v>2008</v>
      </c>
      <c r="B212" s="3">
        <v>33.988285519093452</v>
      </c>
      <c r="C212" s="3">
        <v>106.46126072548614</v>
      </c>
      <c r="D212" s="3">
        <v>94.961028218956741</v>
      </c>
    </row>
    <row r="213" spans="1:4">
      <c r="A213" s="1">
        <v>2009</v>
      </c>
      <c r="B213" s="3">
        <v>30.98472648070566</v>
      </c>
      <c r="C213" s="3">
        <v>70.756430607669614</v>
      </c>
      <c r="D213" s="3">
        <v>78.023031317031325</v>
      </c>
    </row>
    <row r="214" spans="1:4">
      <c r="A214" s="1">
        <v>2010</v>
      </c>
      <c r="B214" s="3">
        <v>35.236201205243482</v>
      </c>
      <c r="C214" s="3">
        <v>67.14437229424604</v>
      </c>
      <c r="D214" s="3">
        <v>82.480530302840918</v>
      </c>
    </row>
    <row r="217" spans="1:4">
      <c r="A217" s="1" t="s">
        <v>22</v>
      </c>
      <c r="B217" s="3">
        <f>MIN(B207:B214)</f>
        <v>23.286777037167759</v>
      </c>
      <c r="C217" s="3">
        <f t="shared" ref="C217:D217" si="2">MIN(C207:C214)</f>
        <v>37.517919753086424</v>
      </c>
      <c r="D217" s="3">
        <f t="shared" si="2"/>
        <v>58.4</v>
      </c>
    </row>
    <row r="218" spans="1:4">
      <c r="A218" s="1" t="s">
        <v>23</v>
      </c>
      <c r="B218" s="3">
        <f>MAX(B207:B214)</f>
        <v>37.087259259259262</v>
      </c>
      <c r="C218" s="3">
        <f t="shared" ref="C218:D218" si="3">MAX(C207:C214)</f>
        <v>106.46126072548614</v>
      </c>
      <c r="D218" s="3">
        <f t="shared" si="3"/>
        <v>94.961028218956741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Fig.1 A B C 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NTKO</cp:lastModifiedBy>
  <dcterms:created xsi:type="dcterms:W3CDTF">2006-09-13T11:21:51Z</dcterms:created>
  <dcterms:modified xsi:type="dcterms:W3CDTF">2016-09-02T09:13:23Z</dcterms:modified>
</cp:coreProperties>
</file>