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kasimallelhenriquez/CISS Dropbox/kasim allel henriquez/B_Projects/FinanceHIVAIDs/"/>
    </mc:Choice>
  </mc:AlternateContent>
  <xr:revisionPtr revIDLastSave="0" documentId="13_ncr:1_{0A48CED3-041A-9348-86B0-0CB04E350F9B}" xr6:coauthVersionLast="45" xr6:coauthVersionMax="45" xr10:uidLastSave="{00000000-0000-0000-0000-000000000000}"/>
  <bookViews>
    <workbookView xWindow="1200" yWindow="1200" windowWidth="24640" windowHeight="15860" xr2:uid="{4B6AC9B9-A4D4-9D40-B5AA-902416B30478}"/>
  </bookViews>
  <sheets>
    <sheet name="Sheet1" sheetId="1" r:id="rId1"/>
    <sheet name="Sheet2" sheetId="2" r:id="rId2"/>
  </sheets>
  <definedNames>
    <definedName name="_xlnm._FilterDatabase" localSheetId="0" hidden="1">Sheet1!$A$1:$CU$178</definedName>
    <definedName name="_xlnm._FilterDatabase" localSheetId="1" hidden="1">Sheet2!$A$1:$E$120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S3" i="1" l="1"/>
  <c r="CT3" i="1"/>
  <c r="CU3" i="1"/>
  <c r="CS4" i="1"/>
  <c r="CT4" i="1"/>
  <c r="CU4" i="1"/>
  <c r="CS5" i="1"/>
  <c r="CT5" i="1"/>
  <c r="CU5" i="1"/>
  <c r="CS6" i="1"/>
  <c r="CT6" i="1"/>
  <c r="CU6" i="1"/>
  <c r="CS7" i="1"/>
  <c r="CT7" i="1"/>
  <c r="CU7" i="1"/>
  <c r="CS8" i="1"/>
  <c r="CT8" i="1"/>
  <c r="CU8" i="1"/>
  <c r="CS9" i="1"/>
  <c r="CT9" i="1"/>
  <c r="CU9" i="1"/>
  <c r="CS10" i="1"/>
  <c r="CT10" i="1"/>
  <c r="CU10" i="1"/>
  <c r="CS11" i="1"/>
  <c r="CT11" i="1"/>
  <c r="CU11" i="1"/>
  <c r="CS12" i="1"/>
  <c r="CT12" i="1"/>
  <c r="CU12" i="1"/>
  <c r="CS13" i="1"/>
  <c r="CT13" i="1"/>
  <c r="CU13" i="1"/>
  <c r="CS14" i="1"/>
  <c r="CT14" i="1"/>
  <c r="CU14" i="1"/>
  <c r="CS15" i="1"/>
  <c r="CT15" i="1"/>
  <c r="CU15" i="1"/>
  <c r="CS16" i="1"/>
  <c r="CT16" i="1"/>
  <c r="CU16" i="1"/>
  <c r="CS17" i="1"/>
  <c r="CT17" i="1"/>
  <c r="CU17" i="1"/>
  <c r="CS18" i="1"/>
  <c r="CT18" i="1"/>
  <c r="CU18" i="1"/>
  <c r="CS19" i="1"/>
  <c r="CT19" i="1"/>
  <c r="CU19" i="1"/>
  <c r="CS20" i="1"/>
  <c r="CT20" i="1"/>
  <c r="CU20" i="1"/>
  <c r="CS21" i="1"/>
  <c r="CT21" i="1"/>
  <c r="CU21" i="1"/>
  <c r="CS22" i="1"/>
  <c r="CT22" i="1"/>
  <c r="CU22" i="1"/>
  <c r="CS23" i="1"/>
  <c r="CT23" i="1"/>
  <c r="CU23" i="1"/>
  <c r="CS24" i="1"/>
  <c r="CT24" i="1"/>
  <c r="CU24" i="1"/>
  <c r="CS25" i="1"/>
  <c r="CT25" i="1"/>
  <c r="CU25" i="1"/>
  <c r="CS26" i="1"/>
  <c r="CT26" i="1"/>
  <c r="CU26" i="1"/>
  <c r="CS27" i="1"/>
  <c r="CT27" i="1"/>
  <c r="CU27" i="1"/>
  <c r="CS28" i="1"/>
  <c r="CT28" i="1"/>
  <c r="CU28" i="1"/>
  <c r="CS29" i="1"/>
  <c r="CT29" i="1"/>
  <c r="CU29" i="1"/>
  <c r="CS30" i="1"/>
  <c r="CT30" i="1"/>
  <c r="CU30" i="1"/>
  <c r="CS31" i="1"/>
  <c r="CT31" i="1"/>
  <c r="CU31" i="1"/>
  <c r="CS32" i="1"/>
  <c r="CT32" i="1"/>
  <c r="CU32" i="1"/>
  <c r="CS33" i="1"/>
  <c r="CT33" i="1"/>
  <c r="CU33" i="1"/>
  <c r="CS34" i="1"/>
  <c r="CT34" i="1"/>
  <c r="CU34" i="1"/>
  <c r="CS35" i="1"/>
  <c r="CT35" i="1"/>
  <c r="CU35" i="1"/>
  <c r="CS36" i="1"/>
  <c r="CT36" i="1"/>
  <c r="CU36" i="1"/>
  <c r="CS37" i="1"/>
  <c r="CT37" i="1"/>
  <c r="CU37" i="1"/>
  <c r="CS38" i="1"/>
  <c r="CT38" i="1"/>
  <c r="CU38" i="1"/>
  <c r="CS39" i="1"/>
  <c r="CT39" i="1"/>
  <c r="CU39" i="1"/>
  <c r="CS40" i="1"/>
  <c r="CT40" i="1"/>
  <c r="CU40" i="1"/>
  <c r="CS41" i="1"/>
  <c r="CT41" i="1"/>
  <c r="CU41" i="1"/>
  <c r="CS42" i="1"/>
  <c r="CT42" i="1"/>
  <c r="CU42" i="1"/>
  <c r="CS43" i="1"/>
  <c r="CT43" i="1"/>
  <c r="CU43" i="1"/>
  <c r="CS44" i="1"/>
  <c r="CT44" i="1"/>
  <c r="CU44" i="1"/>
  <c r="CS45" i="1"/>
  <c r="CT45" i="1"/>
  <c r="CU45" i="1"/>
  <c r="CS46" i="1"/>
  <c r="CT46" i="1"/>
  <c r="CU46" i="1"/>
  <c r="CS47" i="1"/>
  <c r="CT47" i="1"/>
  <c r="CU47" i="1"/>
  <c r="CS48" i="1"/>
  <c r="CT48" i="1"/>
  <c r="CU48" i="1"/>
  <c r="CS49" i="1"/>
  <c r="CT49" i="1"/>
  <c r="CU49" i="1"/>
  <c r="CS50" i="1"/>
  <c r="CT50" i="1"/>
  <c r="CU50" i="1"/>
  <c r="CS51" i="1"/>
  <c r="CT51" i="1"/>
  <c r="CU51" i="1"/>
  <c r="CS52" i="1"/>
  <c r="CT52" i="1"/>
  <c r="CU52" i="1"/>
  <c r="CS53" i="1"/>
  <c r="CT53" i="1"/>
  <c r="CU53" i="1"/>
  <c r="CS54" i="1"/>
  <c r="CT54" i="1"/>
  <c r="CU54" i="1"/>
  <c r="CS55" i="1"/>
  <c r="CT55" i="1"/>
  <c r="CU55" i="1"/>
  <c r="CS56" i="1"/>
  <c r="CT56" i="1"/>
  <c r="CU56" i="1"/>
  <c r="CS57" i="1"/>
  <c r="CT57" i="1"/>
  <c r="CU57" i="1"/>
  <c r="CS58" i="1"/>
  <c r="CT58" i="1"/>
  <c r="CU58" i="1"/>
  <c r="CS59" i="1"/>
  <c r="CT59" i="1"/>
  <c r="CU59" i="1"/>
  <c r="CS60" i="1"/>
  <c r="CT60" i="1"/>
  <c r="CU60" i="1"/>
  <c r="CS61" i="1"/>
  <c r="CT61" i="1"/>
  <c r="CU61" i="1"/>
  <c r="CS62" i="1"/>
  <c r="CT62" i="1"/>
  <c r="CU62" i="1"/>
  <c r="CS63" i="1"/>
  <c r="CT63" i="1"/>
  <c r="CU63" i="1"/>
  <c r="CS64" i="1"/>
  <c r="CT64" i="1"/>
  <c r="CU64" i="1"/>
  <c r="CS65" i="1"/>
  <c r="CT65" i="1"/>
  <c r="CU65" i="1"/>
  <c r="CS66" i="1"/>
  <c r="CT66" i="1"/>
  <c r="CU66" i="1"/>
  <c r="CS67" i="1"/>
  <c r="CT67" i="1"/>
  <c r="CU67" i="1"/>
  <c r="CS68" i="1"/>
  <c r="CT68" i="1"/>
  <c r="CU68" i="1"/>
  <c r="CS69" i="1"/>
  <c r="CT69" i="1"/>
  <c r="CU69" i="1"/>
  <c r="CS70" i="1"/>
  <c r="CT70" i="1"/>
  <c r="CU70" i="1"/>
  <c r="CS71" i="1"/>
  <c r="CT71" i="1"/>
  <c r="CU71" i="1"/>
  <c r="CS72" i="1"/>
  <c r="CT72" i="1"/>
  <c r="CU72" i="1"/>
  <c r="CS73" i="1"/>
  <c r="CT73" i="1"/>
  <c r="CU73" i="1"/>
  <c r="CS74" i="1"/>
  <c r="CT74" i="1"/>
  <c r="CU74" i="1"/>
  <c r="CS75" i="1"/>
  <c r="CT75" i="1"/>
  <c r="CU75" i="1"/>
  <c r="CS76" i="1"/>
  <c r="CT76" i="1"/>
  <c r="CU76" i="1"/>
  <c r="CS77" i="1"/>
  <c r="CT77" i="1"/>
  <c r="CU77" i="1"/>
  <c r="CS78" i="1"/>
  <c r="CT78" i="1"/>
  <c r="CU78" i="1"/>
  <c r="CS79" i="1"/>
  <c r="CT79" i="1"/>
  <c r="CU79" i="1"/>
  <c r="CS80" i="1"/>
  <c r="CT80" i="1"/>
  <c r="CU80" i="1"/>
  <c r="CS81" i="1"/>
  <c r="CT81" i="1"/>
  <c r="CU81" i="1"/>
  <c r="CS82" i="1"/>
  <c r="CT82" i="1"/>
  <c r="CU82" i="1"/>
  <c r="CS83" i="1"/>
  <c r="CT83" i="1"/>
  <c r="CU83" i="1"/>
  <c r="CS84" i="1"/>
  <c r="CT84" i="1"/>
  <c r="CU84" i="1"/>
  <c r="CS85" i="1"/>
  <c r="CT85" i="1"/>
  <c r="CU85" i="1"/>
  <c r="CS86" i="1"/>
  <c r="CT86" i="1"/>
  <c r="CU86" i="1"/>
  <c r="CS87" i="1"/>
  <c r="CT87" i="1"/>
  <c r="CU87" i="1"/>
  <c r="CS88" i="1"/>
  <c r="CT88" i="1"/>
  <c r="CU88" i="1"/>
  <c r="CS89" i="1"/>
  <c r="CT89" i="1"/>
  <c r="CU89" i="1"/>
  <c r="CS90" i="1"/>
  <c r="CT90" i="1"/>
  <c r="CU90" i="1"/>
  <c r="CS91" i="1"/>
  <c r="CT91" i="1"/>
  <c r="CU91" i="1"/>
  <c r="CS92" i="1"/>
  <c r="CT92" i="1"/>
  <c r="CU92" i="1"/>
  <c r="CS93" i="1"/>
  <c r="CT93" i="1"/>
  <c r="CU93" i="1"/>
  <c r="CS94" i="1"/>
  <c r="CT94" i="1"/>
  <c r="CU94" i="1"/>
  <c r="CS95" i="1"/>
  <c r="CT95" i="1"/>
  <c r="CU95" i="1"/>
  <c r="CS96" i="1"/>
  <c r="CT96" i="1"/>
  <c r="CU96" i="1"/>
  <c r="CS97" i="1"/>
  <c r="CT97" i="1"/>
  <c r="CU97" i="1"/>
  <c r="CS98" i="1"/>
  <c r="CT98" i="1"/>
  <c r="CU98" i="1"/>
  <c r="CS99" i="1"/>
  <c r="CT99" i="1"/>
  <c r="CU99" i="1"/>
  <c r="CS100" i="1"/>
  <c r="CT100" i="1"/>
  <c r="CU100" i="1"/>
  <c r="CS101" i="1"/>
  <c r="CT101" i="1"/>
  <c r="CU101" i="1"/>
  <c r="CS102" i="1"/>
  <c r="CT102" i="1"/>
  <c r="CU102" i="1"/>
  <c r="CS103" i="1"/>
  <c r="CT103" i="1"/>
  <c r="CU103" i="1"/>
  <c r="CS104" i="1"/>
  <c r="CT104" i="1"/>
  <c r="CU104" i="1"/>
  <c r="CS105" i="1"/>
  <c r="CT105" i="1"/>
  <c r="CU105" i="1"/>
  <c r="CS106" i="1"/>
  <c r="CT106" i="1"/>
  <c r="CU106" i="1"/>
  <c r="CS107" i="1"/>
  <c r="CT107" i="1"/>
  <c r="CU107" i="1"/>
  <c r="CS108" i="1"/>
  <c r="CT108" i="1"/>
  <c r="CU108" i="1"/>
  <c r="CS109" i="1"/>
  <c r="CT109" i="1"/>
  <c r="CU109" i="1"/>
  <c r="CS110" i="1"/>
  <c r="CT110" i="1"/>
  <c r="CU110" i="1"/>
  <c r="CS111" i="1"/>
  <c r="CT111" i="1"/>
  <c r="CU111" i="1"/>
  <c r="CS112" i="1"/>
  <c r="CT112" i="1"/>
  <c r="CU112" i="1"/>
  <c r="CS113" i="1"/>
  <c r="CT113" i="1"/>
  <c r="CU113" i="1"/>
  <c r="CS114" i="1"/>
  <c r="CT114" i="1"/>
  <c r="CU114" i="1"/>
  <c r="CS115" i="1"/>
  <c r="CT115" i="1"/>
  <c r="CU115" i="1"/>
  <c r="CS116" i="1"/>
  <c r="CT116" i="1"/>
  <c r="CU116" i="1"/>
  <c r="CS117" i="1"/>
  <c r="CT117" i="1"/>
  <c r="CU117" i="1"/>
  <c r="CS118" i="1"/>
  <c r="CT118" i="1"/>
  <c r="CU118" i="1"/>
  <c r="CS119" i="1"/>
  <c r="CT119" i="1"/>
  <c r="CU119" i="1"/>
  <c r="CS120" i="1"/>
  <c r="CT120" i="1"/>
  <c r="CU120" i="1"/>
  <c r="CS121" i="1"/>
  <c r="CT121" i="1"/>
  <c r="CU121" i="1"/>
  <c r="CS122" i="1"/>
  <c r="CT122" i="1"/>
  <c r="CU122" i="1"/>
  <c r="CS123" i="1"/>
  <c r="CT123" i="1"/>
  <c r="CU123" i="1"/>
  <c r="CS124" i="1"/>
  <c r="CT124" i="1"/>
  <c r="CU124" i="1"/>
  <c r="CS125" i="1"/>
  <c r="CT125" i="1"/>
  <c r="CU125" i="1"/>
  <c r="CS126" i="1"/>
  <c r="CT126" i="1"/>
  <c r="CU126" i="1"/>
  <c r="CS127" i="1"/>
  <c r="CT127" i="1"/>
  <c r="CU127" i="1"/>
  <c r="CS128" i="1"/>
  <c r="CT128" i="1"/>
  <c r="CU128" i="1"/>
  <c r="CS129" i="1"/>
  <c r="CT129" i="1"/>
  <c r="CU129" i="1"/>
  <c r="CS130" i="1"/>
  <c r="CT130" i="1"/>
  <c r="CU130" i="1"/>
  <c r="CS131" i="1"/>
  <c r="CT131" i="1"/>
  <c r="CU131" i="1"/>
  <c r="CS132" i="1"/>
  <c r="CT132" i="1"/>
  <c r="CU132" i="1"/>
  <c r="CS133" i="1"/>
  <c r="CT133" i="1"/>
  <c r="CU133" i="1"/>
  <c r="CS134" i="1"/>
  <c r="CT134" i="1"/>
  <c r="CU134" i="1"/>
  <c r="CS135" i="1"/>
  <c r="CT135" i="1"/>
  <c r="CU135" i="1"/>
  <c r="CS136" i="1"/>
  <c r="CT136" i="1"/>
  <c r="CU136" i="1"/>
  <c r="CS137" i="1"/>
  <c r="CT137" i="1"/>
  <c r="CU137" i="1"/>
  <c r="CS138" i="1"/>
  <c r="CT138" i="1"/>
  <c r="CU138" i="1"/>
  <c r="CS139" i="1"/>
  <c r="CT139" i="1"/>
  <c r="CU139" i="1"/>
  <c r="CS140" i="1"/>
  <c r="CT140" i="1"/>
  <c r="CU140" i="1"/>
  <c r="CS141" i="1"/>
  <c r="CT141" i="1"/>
  <c r="CU141" i="1"/>
  <c r="CS142" i="1"/>
  <c r="CT142" i="1"/>
  <c r="CU142" i="1"/>
  <c r="CS143" i="1"/>
  <c r="CT143" i="1"/>
  <c r="CU143" i="1"/>
  <c r="CS144" i="1"/>
  <c r="CT144" i="1"/>
  <c r="CU144" i="1"/>
  <c r="CS145" i="1"/>
  <c r="CT145" i="1"/>
  <c r="CU145" i="1"/>
  <c r="CS146" i="1"/>
  <c r="CT146" i="1"/>
  <c r="CU146" i="1"/>
  <c r="CS147" i="1"/>
  <c r="CT147" i="1"/>
  <c r="CU147" i="1"/>
  <c r="CS148" i="1"/>
  <c r="CT148" i="1"/>
  <c r="CU148" i="1"/>
  <c r="CS149" i="1"/>
  <c r="CT149" i="1"/>
  <c r="CU149" i="1"/>
  <c r="CS150" i="1"/>
  <c r="CT150" i="1"/>
  <c r="CU150" i="1"/>
  <c r="CS151" i="1"/>
  <c r="CT151" i="1"/>
  <c r="CU151" i="1"/>
  <c r="CS152" i="1"/>
  <c r="CT152" i="1"/>
  <c r="CU152" i="1"/>
  <c r="CS153" i="1"/>
  <c r="CT153" i="1"/>
  <c r="CU153" i="1"/>
  <c r="CS154" i="1"/>
  <c r="CT154" i="1"/>
  <c r="CU154" i="1"/>
  <c r="CS155" i="1"/>
  <c r="CT155" i="1"/>
  <c r="CU155" i="1"/>
  <c r="CS156" i="1"/>
  <c r="CT156" i="1"/>
  <c r="CU156" i="1"/>
  <c r="CS157" i="1"/>
  <c r="CT157" i="1"/>
  <c r="CU157" i="1"/>
  <c r="CS158" i="1"/>
  <c r="CT158" i="1"/>
  <c r="CU158" i="1"/>
  <c r="CS159" i="1"/>
  <c r="CT159" i="1"/>
  <c r="CU159" i="1"/>
  <c r="CS160" i="1"/>
  <c r="CT160" i="1"/>
  <c r="CU160" i="1"/>
  <c r="CS161" i="1"/>
  <c r="CT161" i="1"/>
  <c r="CU161" i="1"/>
  <c r="CS162" i="1"/>
  <c r="CT162" i="1"/>
  <c r="CU162" i="1"/>
  <c r="CS163" i="1"/>
  <c r="CT163" i="1"/>
  <c r="CU163" i="1"/>
  <c r="CS164" i="1"/>
  <c r="CT164" i="1"/>
  <c r="CU164" i="1"/>
  <c r="CS165" i="1"/>
  <c r="CT165" i="1"/>
  <c r="CU165" i="1"/>
  <c r="CS166" i="1"/>
  <c r="CT166" i="1"/>
  <c r="CU166" i="1"/>
  <c r="CS167" i="1"/>
  <c r="CT167" i="1"/>
  <c r="CU167" i="1"/>
  <c r="CS168" i="1"/>
  <c r="CT168" i="1"/>
  <c r="CU168" i="1"/>
  <c r="CS169" i="1"/>
  <c r="CT169" i="1"/>
  <c r="CU169" i="1"/>
  <c r="CS170" i="1"/>
  <c r="CT170" i="1"/>
  <c r="CU170" i="1"/>
  <c r="CS171" i="1"/>
  <c r="CT171" i="1"/>
  <c r="CU171" i="1"/>
  <c r="CS172" i="1"/>
  <c r="CT172" i="1"/>
  <c r="CU172" i="1"/>
  <c r="CS173" i="1"/>
  <c r="CT173" i="1"/>
  <c r="CU173" i="1"/>
  <c r="CS174" i="1"/>
  <c r="CT174" i="1"/>
  <c r="CU174" i="1"/>
  <c r="CS175" i="1"/>
  <c r="CT175" i="1"/>
  <c r="CU175" i="1"/>
  <c r="CS176" i="1"/>
  <c r="CT176" i="1"/>
  <c r="CU176" i="1"/>
  <c r="CS177" i="1"/>
  <c r="CT177" i="1"/>
  <c r="CU177" i="1"/>
  <c r="CS178" i="1"/>
  <c r="CT178" i="1"/>
  <c r="CU178" i="1"/>
  <c r="CU2" i="1"/>
  <c r="CT2" i="1"/>
  <c r="CS2" i="1"/>
  <c r="CR2" i="1"/>
  <c r="CR3" i="1"/>
  <c r="CR4" i="1"/>
  <c r="CR5" i="1"/>
  <c r="CR6" i="1"/>
  <c r="CR7" i="1"/>
  <c r="CR8" i="1"/>
  <c r="CR9" i="1"/>
  <c r="CR10" i="1"/>
  <c r="CR11" i="1"/>
  <c r="CR12" i="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1" i="1"/>
  <c r="CR112" i="1"/>
  <c r="CR113" i="1"/>
  <c r="CR114" i="1"/>
  <c r="CR115" i="1"/>
  <c r="CR116" i="1"/>
  <c r="CR117" i="1"/>
  <c r="CR118" i="1"/>
  <c r="CR119"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51" i="1"/>
  <c r="CR152" i="1"/>
  <c r="CR153" i="1"/>
  <c r="CR154" i="1"/>
  <c r="CR155" i="1"/>
  <c r="CR156" i="1"/>
  <c r="CR157" i="1"/>
  <c r="CR158" i="1"/>
  <c r="CR159" i="1"/>
  <c r="CR160" i="1"/>
  <c r="CR161" i="1"/>
  <c r="CR162" i="1"/>
  <c r="CR163" i="1"/>
  <c r="CR164" i="1"/>
  <c r="CR165" i="1"/>
  <c r="CR166" i="1"/>
  <c r="CR167" i="1"/>
  <c r="CR168" i="1"/>
  <c r="CR169" i="1"/>
  <c r="CR170" i="1"/>
  <c r="CR171" i="1"/>
  <c r="CR172" i="1"/>
  <c r="CR173" i="1"/>
  <c r="CR174" i="1"/>
  <c r="CR175" i="1"/>
  <c r="CR176" i="1"/>
  <c r="CR177" i="1"/>
  <c r="CR178" i="1"/>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alcChain>
</file>

<file path=xl/sharedStrings.xml><?xml version="1.0" encoding="utf-8"?>
<sst xmlns="http://schemas.openxmlformats.org/spreadsheetml/2006/main" count="10358" uniqueCount="4086">
  <si>
    <t>wkt_geom</t>
  </si>
  <si>
    <t>featurecla</t>
  </si>
  <si>
    <t>scalerank</t>
  </si>
  <si>
    <t>LABELRANK</t>
  </si>
  <si>
    <t>SOVEREIGNT</t>
  </si>
  <si>
    <t>SOV_A3</t>
  </si>
  <si>
    <t>ADM0_DIF</t>
  </si>
  <si>
    <t>LEVEL</t>
  </si>
  <si>
    <t>TYPE</t>
  </si>
  <si>
    <t>ADMIN</t>
  </si>
  <si>
    <t>ADM0_A3</t>
  </si>
  <si>
    <t>GEOU_DIF</t>
  </si>
  <si>
    <t>GEOUNIT</t>
  </si>
  <si>
    <t>GU_A3</t>
  </si>
  <si>
    <t>SU_DIF</t>
  </si>
  <si>
    <t>SUBUNIT</t>
  </si>
  <si>
    <t>SU_A3</t>
  </si>
  <si>
    <t>BRK_DIFF</t>
  </si>
  <si>
    <t>NAME</t>
  </si>
  <si>
    <t>NAME_LONG</t>
  </si>
  <si>
    <t>BRK_A3</t>
  </si>
  <si>
    <t>BRK_NAME</t>
  </si>
  <si>
    <t>BRK_GROUP</t>
  </si>
  <si>
    <t>ABBREV</t>
  </si>
  <si>
    <t>POSTAL</t>
  </si>
  <si>
    <t>FORMAL_EN</t>
  </si>
  <si>
    <t>FORMAL_FR</t>
  </si>
  <si>
    <t>NAME_CIAWF</t>
  </si>
  <si>
    <t>NOTE_ADM0</t>
  </si>
  <si>
    <t>NOTE_BRK</t>
  </si>
  <si>
    <t>NAME_SORT</t>
  </si>
  <si>
    <t>NAME_ALT</t>
  </si>
  <si>
    <t>MAPCOLOR7</t>
  </si>
  <si>
    <t>MAPCOLOR8</t>
  </si>
  <si>
    <t>MAPCOLOR9</t>
  </si>
  <si>
    <t>MAPCOLOR13</t>
  </si>
  <si>
    <t>POP_EST</t>
  </si>
  <si>
    <t>POP_RANK</t>
  </si>
  <si>
    <t>GDP_MD_EST</t>
  </si>
  <si>
    <t>POP_YEAR</t>
  </si>
  <si>
    <t>LASTCENSUS</t>
  </si>
  <si>
    <t>GDP_YEAR</t>
  </si>
  <si>
    <t>ECONOMY</t>
  </si>
  <si>
    <t>INCOME_GRP</t>
  </si>
  <si>
    <t>WIKIPEDIA</t>
  </si>
  <si>
    <t>FIPS_10_</t>
  </si>
  <si>
    <t>ISO_A2</t>
  </si>
  <si>
    <t>ISO_A3</t>
  </si>
  <si>
    <t>ISO_A3_EH</t>
  </si>
  <si>
    <t>ISO_N3</t>
  </si>
  <si>
    <t>UN_A3</t>
  </si>
  <si>
    <t>WB_A2</t>
  </si>
  <si>
    <t>WB_A3</t>
  </si>
  <si>
    <t>WOE_ID</t>
  </si>
  <si>
    <t>WOE_ID_EH</t>
  </si>
  <si>
    <t>WOE_NOTE</t>
  </si>
  <si>
    <t>ADM0_A3_IS</t>
  </si>
  <si>
    <t>ADM0_A3_US</t>
  </si>
  <si>
    <t>ADM0_A3_UN</t>
  </si>
  <si>
    <t>ADM0_A3_WB</t>
  </si>
  <si>
    <t>CONTINENT</t>
  </si>
  <si>
    <t>REGION_UN</t>
  </si>
  <si>
    <t>SUBREGION</t>
  </si>
  <si>
    <t>REGION_WB</t>
  </si>
  <si>
    <t>NAME_LEN</t>
  </si>
  <si>
    <t>LONG_LEN</t>
  </si>
  <si>
    <t>ABBREV_LEN</t>
  </si>
  <si>
    <t>TINY</t>
  </si>
  <si>
    <t>HOMEPART</t>
  </si>
  <si>
    <t>MIN_ZOOM</t>
  </si>
  <si>
    <t>MIN_LABEL</t>
  </si>
  <si>
    <t>MAX_LABEL</t>
  </si>
  <si>
    <t>NE_ID</t>
  </si>
  <si>
    <t>WIKIDATAID</t>
  </si>
  <si>
    <t>NAME_AR</t>
  </si>
  <si>
    <t>NAME_BN</t>
  </si>
  <si>
    <t>NAME_DE</t>
  </si>
  <si>
    <t>NAME_EN</t>
  </si>
  <si>
    <t>NAME_ES</t>
  </si>
  <si>
    <t>NAME_FR</t>
  </si>
  <si>
    <t>NAME_EL</t>
  </si>
  <si>
    <t>NAME_HI</t>
  </si>
  <si>
    <t>NAME_HU</t>
  </si>
  <si>
    <t>NAME_ID</t>
  </si>
  <si>
    <t>NAME_IT</t>
  </si>
  <si>
    <t>NAME_JA</t>
  </si>
  <si>
    <t>NAME_KO</t>
  </si>
  <si>
    <t>NAME_NL</t>
  </si>
  <si>
    <t>NAME_PL</t>
  </si>
  <si>
    <t>NAME_PT</t>
  </si>
  <si>
    <t>NAME_RU</t>
  </si>
  <si>
    <t>NAME_SV</t>
  </si>
  <si>
    <t>NAME_TR</t>
  </si>
  <si>
    <t>NAME_VI</t>
  </si>
  <si>
    <t>NAME_ZH</t>
  </si>
  <si>
    <t>MultiPolygon (((180 -16.06713266364244674, 180 -16.55521656663919572, 179.36414266196413791 -16.80135407694688254, 178.72505936299711493 -17.01204167436803871, 178.59683859511713422 -16.63915000000000433, 179.09660936299709988 -16.43398427754740254, 179.41350936299710384 -16.37905427754740373, 180 -16.06713266364244674)),((178.1255700000000104 -17.50480999999999909, 178.37360000000001037 -17.33991999999999933, 178.71806000000000836 -17.62846000000000046, 178.55270999999999049 -18.15059000000000111, 177.93266000000002691 -18.28799000000000063, 177.38146000000000413 -18.16432000000000002, 177.28504000000000929 -17.72465000000000046, 177.67087000000000785 -17.38114000000000203, 178.1255700000000104 -17.50480999999999909)),((-179.79332010904863637 -16.02088225674122413, -179.91736938476529417 -16.50178313564939714, -180 -16.55521656663919572, -180 -16.06713266364244674, -179.79332010904863637 -16.02088225674122413)))</t>
  </si>
  <si>
    <t>Admin-0 country</t>
  </si>
  <si>
    <t>Fiji</t>
  </si>
  <si>
    <t>FJI</t>
  </si>
  <si>
    <t>Sovereign country</t>
  </si>
  <si>
    <t>FJ</t>
  </si>
  <si>
    <t>Republic of Fiji</t>
  </si>
  <si>
    <t>6. Developing region</t>
  </si>
  <si>
    <t>4. Lower middle income</t>
  </si>
  <si>
    <t>Exact WOE match as country</t>
  </si>
  <si>
    <t>Oceania</t>
  </si>
  <si>
    <t>Melanesia</t>
  </si>
  <si>
    <t>East Asia &amp; Pacific</t>
  </si>
  <si>
    <t>Q712</t>
  </si>
  <si>
    <t>فيجي</t>
  </si>
  <si>
    <t>ফিজি</t>
  </si>
  <si>
    <t>Fidschi</t>
  </si>
  <si>
    <t>Fiyi</t>
  </si>
  <si>
    <t>Fidji</t>
  </si>
  <si>
    <t>Φίτζι</t>
  </si>
  <si>
    <t>फ़िजी</t>
  </si>
  <si>
    <t>Fidzsi-szigetek</t>
  </si>
  <si>
    <t>Figi</t>
  </si>
  <si>
    <t>フィジー</t>
  </si>
  <si>
    <t>피지</t>
  </si>
  <si>
    <t>Fidżi</t>
  </si>
  <si>
    <t>Фиджи</t>
  </si>
  <si>
    <t>斐濟</t>
  </si>
  <si>
    <t>MultiPolygon (((33.90371119710452774 -0.95000000000000007, 34.07261999999997215 -1.05981999999994514, 37.6986899999999423 -3.0969899999999484, 37.76689999999999969 -3.67712000000000039, 39.20221999999999696 -4.67677000000000032, 38.74053999999995312 -5.90894999999994752, 38.79977000000008047 -6.47566000000000486, 39.43999999999999773 -6.8399999999998613, 39.47000000000014097 -7.09999999999996589, 39.19468999999998005 -7.70389999999997599, 39.25203000000004749 -8.00780999999994947, 39.18652000000008684 -8.48550999999991973, 39.53574000000008937 -9.11236999999988484, 39.9496000000000322 -10.09840000000002647, 40.31658622911085388 -10.31709775281749231, 40.31659000000001924 -10.31709999999986849, 39.52099999999995816 -10.89688000000001011, 38.42755659358775233 -11.28520232508165577, 37.82763999999997395 -11.26878999999991038, 37.47128999999995358 -11.56875999999999749, 36.77515099462280546 -11.59453744878080528, 36.51408165868426181 -11.72093800216673465, 35.31239790216903884 -11.43914641687914724, 34.5599890479993519 -11.52002003341592484, 34.27999999999997272 -10.16000000000002501, 33.94083772409652511 -9.69367384198028503, 33.73972000000009075 -9.41714999999999236, 32.75937544122132294 -9.23059905358906008, 32.19186486179194162 -8.9303589819732565, 31.55634809746649694 -8.76204884199864154, 31.15775133695004939 -8.5945787473173656, 30.74000973142209503 -8.34000593035372084, 30.74001549655179133 -8.34000741947091484, 30.19999677910169567 -7.0799809708981627, 29.6200321794900141 -6.52001515058342562, 29.41999271008816663 -5.93999887453943387, 29.51998660657292817 -5.41997893638631467, 29.33999759290034604 -4.49998341229409249, 29.75351240409986531 -4.45238941815330236, 30.11632000000003018 -4.09012000000001308, 30.50553999999999633 -3.56857999999994036, 30.75224000000008573 -3.35930999999999358, 30.74301000000002659 -3.0343099999999481, 30.52766000000002578 -2.80761999999998579, 30.4696736457612225 -2.41385475710134001, 30.4696700000000078 -2.41382999999996173, 30.75830895358311068 -2.28725025798836867, 30.81613488131771206 -1.69891407634538871, 30.4191048520192453 -1.13465911215041615, 30.7698600000001079 -1.01454999999998563, 31.86617000000006783 -1.02735999999993055, 33.90371119710452774 -0.95000000000000007)))</t>
  </si>
  <si>
    <t>United Republic of Tanzania</t>
  </si>
  <si>
    <t>TZA</t>
  </si>
  <si>
    <t>Tanzania</t>
  </si>
  <si>
    <t>Tanz.</t>
  </si>
  <si>
    <t>TZ</t>
  </si>
  <si>
    <t>7. Least developed region</t>
  </si>
  <si>
    <t>5. Low income</t>
  </si>
  <si>
    <t>Africa</t>
  </si>
  <si>
    <t>Eastern Africa</t>
  </si>
  <si>
    <t>Sub-Saharan Africa</t>
  </si>
  <si>
    <t>Q924</t>
  </si>
  <si>
    <t>تنزانيا</t>
  </si>
  <si>
    <t>তানজানিয়া</t>
  </si>
  <si>
    <t>Tansania</t>
  </si>
  <si>
    <t>Tanzanie</t>
  </si>
  <si>
    <t>Τανζανία</t>
  </si>
  <si>
    <t>तंज़ानिया</t>
  </si>
  <si>
    <t>Tanzánia</t>
  </si>
  <si>
    <t>タンザニア</t>
  </si>
  <si>
    <t>탄자니아</t>
  </si>
  <si>
    <t>Tanzânia</t>
  </si>
  <si>
    <t>Танзания</t>
  </si>
  <si>
    <t>Tanzanya</t>
  </si>
  <si>
    <t>坦桑尼亚</t>
  </si>
  <si>
    <t>MultiPolygon (((-8.66558956545480896 27.65642588959235582, -8.66512447756419135 27.58947907155822676, -8.68439978680905256 27.39574412689600535, -8.68729366701739991 25.88105621998890626, -11.96941891117116086 25.93335276946826795, -11.93722449385332141 23.37459422453616753, -12.87422156416957542 23.28483226164517816, -13.11875444177471195 22.77122020109625566, -12.92910193526353169 21.32707062426756295, -16.845193650773993 21.33332347257487882, -17.06342322434257142 20.99975210213082732, -17.02042843267577155 21.42231028898157774, -17.00296179856108836 21.42073415779657708, -14.75095455571353398 21.50060008390366306, -14.63083268885107202 21.86093984627490272, -14.22116777185725311 22.31016307218816053, -13.89111039880904741 23.6910090194593046, -12.50096269372536995 24.77011627857820031, -12.03075883630162934 26.03086619720306771, -11.71821977380035662 26.10409170176062332, -11.392554897497007 26.88342397715439347, -10.55126257978527349 26.99080760345688645, -10.18942420087758194 26.86094472910740549, -9.73534339032887885 26.86094472910740549, -9.41303748212447999 27.08847606048857415, -8.79488399904907681 27.12069631602250652, -8.81782833498667173 27.65642588959235582, -8.66558956545480896 27.65642588959235582)))</t>
  </si>
  <si>
    <t>Western Sahara</t>
  </si>
  <si>
    <t>SAH</t>
  </si>
  <si>
    <t>Indeterminate</t>
  </si>
  <si>
    <t>W. Sahara</t>
  </si>
  <si>
    <t>B28</t>
  </si>
  <si>
    <t>W. Sah.</t>
  </si>
  <si>
    <t>WS</t>
  </si>
  <si>
    <t>Sahrawi Arab Democratic Republic</t>
  </si>
  <si>
    <t>Self admin.</t>
  </si>
  <si>
    <t>Self admin.; Claimed by Morocco</t>
  </si>
  <si>
    <t>906.5</t>
  </si>
  <si>
    <t>WI</t>
  </si>
  <si>
    <t>EH</t>
  </si>
  <si>
    <t>ESH</t>
  </si>
  <si>
    <t>MAR</t>
  </si>
  <si>
    <t>Northern Africa</t>
  </si>
  <si>
    <t>Middle East &amp; North Africa</t>
  </si>
  <si>
    <t>4.7</t>
  </si>
  <si>
    <t>Q6250</t>
  </si>
  <si>
    <t>الصحراء الغربية</t>
  </si>
  <si>
    <t>পশ্চিম সাহারা</t>
  </si>
  <si>
    <t>Westsahara</t>
  </si>
  <si>
    <t>Sahara Occidental</t>
  </si>
  <si>
    <t>Sahara occidental</t>
  </si>
  <si>
    <t>Δυτική Σαχάρα</t>
  </si>
  <si>
    <t>पश्चिमी सहारा</t>
  </si>
  <si>
    <t>Nyugat-Szahara</t>
  </si>
  <si>
    <t>Sahara Barat</t>
  </si>
  <si>
    <t>Sahara Occidentale</t>
  </si>
  <si>
    <t>西サハラ</t>
  </si>
  <si>
    <t>서사하라</t>
  </si>
  <si>
    <t>Westelijke Sahara</t>
  </si>
  <si>
    <t>Sahara Zachodnia</t>
  </si>
  <si>
    <t>Saara Ocidental</t>
  </si>
  <si>
    <t>Западная Сахара</t>
  </si>
  <si>
    <t>Västsahara</t>
  </si>
  <si>
    <t>Batı Sahra</t>
  </si>
  <si>
    <t>Tây Sahara</t>
  </si>
  <si>
    <t>西撒哈拉</t>
  </si>
  <si>
    <t>MultiPolygon (((-122.84000000000003183 49.00000000000011369, -122.97421000000001357 49.00253777777778197, -124.91024000000000171 49.98456000000000188, -125.62461000000000411 50.41656000000000404, -127.43561000000001115 50.83061000000000007, -127.99276000000000408 51.71582999999999686, -127.85031999999999641 52.3296100000000024, -129.12979000000001406 52.75538000000000238, -129.30522999999999456 53.56158999999999537, -130.51497000000000526 54.28757000000000232, -130.53610895273683923 54.80275447679923673, -130.53611000000000786 54.8027800000000056, -129.97999999999998977 55.28500000000000369, -130.00778000000002521 55.91583000000008496, -131.70780999999999494 56.55212000000000216, -132.7304200000000094 57.69289000000000556, -133.35556000000002541 58.41028000000000731, -134.2711100000000215 58.86111000000005333, -134.94500000000005002 59.27056000000010272, -135.47583000000000197 59.78778000000000503, -136.479720000000043 59.46389000000004899, -137.45249999999998636 58.90500000000000114, -138.34089000000000169 59.56211000000000411, -139.03900000000001569 60, -140.01300000000000523 60.27682000000000784, -140.99778000000000588 60.30639000000000749, -140.99250000000000682 66.00003000000000952, -140.98599999999999 69.7120000000000033, -140.98598761037601435 69.71199839952635102, -139.12051999999999907 69.47101999999999578, -137.54636000000002127 68.99002000000000123, -136.50357999999999947 68.89803999999999462, -135.62576000000001386 69.31512000000000739, -134.41464000000001988 69.62743000000000393, -132.92925000000002456 69.5053400000000039, -131.43135999999998376 69.94450999999999397, -129.79471000000000913 70.19369000000000369, -129.10773000000000366 69.77927000000001101, -128.36155999999999722 70.01286000000000342, -128.13817000000000235 70.48384000000000071, -127.4471200000000124 70.37721000000000515, -125.75632000000001653 69.48058000000000334, -124.42483000000000004 70.15840000000000032, -124.28968000000000416 69.39968999999999255, -123.06108000000000402 69.56372000000000355, -122.68349999999999511 69.85553000000000168, -121.47226000000000568 69.79778000000000304, -119.94288000000000238 69.37785999999999831, -117.60268000000000654 69.01127999999999929, -116.22642999999999347 68.84150999999999954, -115.24690000000001078 68.90591000000000577, -113.8979399999999913 68.39889999999999759, -115.30489000000000033 67.9026100000000099, -113.49727000000000032 67.68815000000000737, -110.79800000000000182 67.80611999999999284, -109.94619000000000142 67.98104000000000724, -108.88020000000000209 67.38143999999999778, -107.79238999999999749 67.88736000000000104, -108.81298999999999921 68.31163999999999703, -108.16721000000001141 68.65391999999999939, -106.95000000000000284 68.70000000000000284, -106.15000000000000568 68.79999999999999716, -105.34282000000001744 68.56122000000000583, -104.33791000000000793 68.01800000000000068, -103.22115000000000862 68.09775000000000489, -101.45432999999999879 67.64688999999999908, -99.90194999999999936 67.80566000000000315, -98.44320000000000448 67.78164999999999907, -98.55859999999999843 68.40394000000000574, -97.66948000000000718 68.57864000000000715, -96.1199100000000044 68.23939000000000021, -96.12587999999999511 67.29337999999999909, -95.4894299999999987 68.09069999999999823, -94.68500000000000227 68.06382999999999583, -94.23282000000001801 69.06903000000001214, -95.30407999999999902 69.68571000000000026, -96.47131000000000256 70.08975999999999829, -96.39114999999999611 71.1948200000000071, -95.20879999999999654 71.9205299999999994, -93.88997000000000526 71.76014999999999588, -92.8781800000000004 71.31869000000000369, -91.51964000000000965 70.19129000000000929, -92.40692000000001372 69.69997000000000753, -90.54710000000000036 69.49765999999999622, -90.55151000000000749 68.47499000000000535, -89.21514999999999418 69.2587299999999999, -88.01966000000000179 68.61508000000000607, -88.31748999999999228 67.87338000000001159, -87.35017000000000564 67.19871999999999446, -86.30606999999999118 67.92145999999999617, -85.5766399999999976 68.78455999999999904, -85.52196999999999605 69.88210999999999729, -84.10081000000000984 69.80539000000000271, -82.62257999999999925 69.65825999999999851, -81.28043000000000973 69.16202000000001249, -81.22019999999999129 68.66567000000000576, -81.96436000000001343 68.1325300000000027, -81.25928000000000395 67.59716000000000236, -81.38653000000000759 67.11078000000000543, -83.34456000000000131 66.41154000000000224, -84.73542000000000485 66.25730000000000075, -85.76942999999999984 66.55832999999999799, -86.06760000000001298 66.05625000000000568, -87.03143000000000029 65.21296999999999855, -87.32323999999999842 64.7756300000000067, -88.48296000000000561 64.09897000000000844, -89.91443999999999903 64.03273000000000081, -90.70398000000000138 63.61017000000000365, -90.77004000000000872 62.96021000000000356, -91.93341999999999814 62.83507999999999782, -93.15698000000000434 62.02469000000000676, -94.24152999999999736 60.8986500000000035, -94.6293099999999896 60.11021000000000214, -94.68460000000000321 58.94881999999999778, -93.21502000000000976 58.78211999999999904, -92.76462000000000785 57.84570999999999685, -92.29702999999999236 57.08709000000000344, -90.89768999999999721 57.2846800000000016, -89.03952999999999918 56.85172000000000025, -88.03978000000000748 56.47162000000000148, -87.32420999999999367 55.99914000000000414, -86.07120999999999356 55.72382999999999953, -85.0118100000000112 55.30260000000000531, -83.36055000000000348 55.24488999999999805, -82.27285000000000537 55.14831999999999823, -82.43620000000001369 54.28227000000000402, -82.12502000000000635 53.27703000000000344, -81.40075000000000216 52.15788000000000579, -79.91289000000000442 51.20842000000000382, -79.14301000000000386 51.53393000000000512, -78.60191000000000372 52.56208000000000169, -79.12421000000000504 54.14144999999999897, -79.82958000000000709 54.66772000000000276, -78.22874000000000194 55.13644999999999641, -77.09560000000000457 55.83740999999999843, -76.54137000000000057 56.53423000000000798, -76.62319000000000813 57.2026299999999992, -77.30226000000000397 58.05208999999999975, -78.51688000000000045 58.80458000000000141, -77.33675999999999817 59.85261000000000564, -77.77272000000000673 60.75788000000000721, -78.10687000000000069 62.31964000000000681, -77.41066999999999609 62.55053000000000196, -75.69621000000000777 62.27839999999999776, -74.66819999999999879 62.18111000000000388, -73.83988000000000795 62.44380000000000308, -72.90852999999999895 62.10506999999999778, -71.67708000000000368 61.52535000000000309, -71.37369000000001051 61.13717000000000468, -69.59041999999999462 61.06141000000000219, -69.62032999999999561 60.22125000000000483, -69.28790000000000759 58.95736000000000132, -68.37454999999999927 58.80105999999999966, -67.64976000000000056 58.21206000000000103, -66.2017799999999994 58.76731000000000193, -65.24517000000000166 59.87071000000000254, -64.58352000000000714 60.33558000000000021, -63.80475000000000563 59.44260000000000588, -62.50235999999999592 58.16707999999999856, -61.39655000000000484 56.96745000000000658, -61.79866000000000525 56.33944999999999936, -60.46853000000000122 55.77547999999999462, -59.56962000000000046 55.20407000000000153, -57.97507999999999839 54.9454900000000066, -57.33319999999999794 54.62650000000000006, -56.93688999999999822 53.78031999999999613, -56.15811000000000064 53.64749000000000478, -55.75632000000000232 53.2703599999999966, -55.68337999999999965 52.14664000000000499, -56.40916000000000707 51.77070000000000505, -57.1269100000000023 51.4197200000000052, -58.77481999999999829 51.06430000000000291, -60.0330900000000085 50.24277000000000015, -61.72366000000000241 50.0804600000000022, -63.86251000000000033 50.29099000000000075, -65.36330999999999847 50.29820000000000135, -66.39905000000000257 50.22897000000000389, -67.23631000000000313 49.5115599999999958, -68.51113999999999749 49.06836000000000553, -69.9536200000000008 47.74488000000000198, -71.10457999999999856 46.82171000000000305, -70.25521999999999423 46.98605999999999483, -68.65000000000000568 48.29999999999999716, -66.55243000000000109 49.13309999999999889, -65.05625999999999465 49.23278000000000532, -64.17099000000000331 48.74248000000000047, -65.11545000000000982 48.07085000000000008, -64.79854000000000269 46.99296999999999969, -64.47218999999999767 46.23849000000000586, -63.1732900000000086 45.73901999999999646, -61.52072000000000429 45.8837700000000055, -60.51815000000000566 47.00793000000000177, -60.4486000000000061 46.28264000000000067, -59.80286999999999864 45.92040000000000077, -61.03987999999999658 45.26524999999999466, -63.25470999999999577 44.67014000000000351, -64.24656000000000233 44.26553000000000537, -65.36406000000000915 43.54522999999999655, -66.12340000000000373 43.61867000000000161, -66.1617300000000057 44.46511999999999887, -64.42548999999999637 45.29204000000000008, -66.02605000000001212 45.25930999999999926, -67.1374100000000027 45.13752999999999815, -67.79134000000000526 45.7028100000000066, -67.79046000000001015 47.06635999999999598, -68.23444000000000642 47.35485999999997375, -68.90500000000002956 47.18500000000005912, -69.23721600000000365 47.4477809999999991, -69.99997000000000469 46.69306999999999874, -70.30500000000000682 45.91499999999999915, -70.65999999999999659 45.46000000000000085, -71.08482000000003609 45.30524000000013984, -71.40500000000000114 45.25499999999999545, -71.50506000000000029 45.00820000000000221, -73.34783000000000186 45.00737999999999772, -74.86700000000001864 45.00048000000009552, -75.31821000000000765 44.81645000000000323, -76.375 44.09631000000000256, -76.50000000000001421 44.01845889375864829, -76.82003414580557887 43.62878428809375464, -77.73788509795770096 43.62905558936328276, -78.72027991404235081 43.62508942318493155, -79.17167355011186203 43.46633942318425881, -79.01000000000000512 43.27000000000000313, -78.92000000000000171 42.96499999999999631, -78.93936214874375423 42.86361135514798093, -80.24744767934794254 42.36619985612254879, -81.27774654816715838 42.20902598730681632, -82.43927771679159378 41.67510508886732623, -82.69008928092023325 41.67510508886732623, -83.02981014680699445 41.83279572200598295, -83.14199968131264029 41.97568105729287424, -83.12000000000000455 42.07999999999999829, -82.90000000000000568 42.42999999999999972, -82.42999999999999261 42.98000000000000398, -82.13764238150395158 43.57108755143997314, -82.33776312543113818 44.44000000000005457, -82.55092464875821179 45.34751658790543161, -83.59285071484310947 45.81689362241252184, -83.46955074739469183 45.99468638771253381, -83.61613094759059095 46.1169269882990136, -83.89076534700573973 46.1169269882990136, -84.09185126416150524 46.27541860613825975, -84.14211951367340703 46.512225857115709, -84.33670000000000755 46.40877000000000407, -84.60490000000004329 46.43959999999998445, -84.54374874544583918 46.53868419044914617, -84.77923824739991687 46.63710195574901718, -84.87607988151489735 46.90008331968238053, -85.65236324740341445 47.22021881773051177, -86.46199083122826323 47.553338019392001, -87.4397926233002778 47.93999999999999773, -88.37811418328671209 48.30291758889370612, -89.2729174466366544 48.01980825458281288, -89.60000000000002274 48.01000000000010459, -90.82999999999999829 48.27000000000000313, -91.64000000000000057 48.14000000000000057, -92.61000000000001364 48.44999999999993179, -93.63087000000001581 48.60926000000000613, -94.32914000000000954 48.67074000000000211, -94.64000000000000057 48.84000000000000341, -94.81758000000002085 49.38904999999999745, -95.15609000000000606 49.38425000000000864, -95.1590695091720562 49, -97.22872000000479886 49.00070000000000192, -100.65000000000003411 49.00000000000011369, -104.0482600000000275 48.99986000000006925, -107.05000000000001137 49, -110.05000000000001137 49, -113 49, -116.04818000000000211 49, -117.03121000000000151 49, -120 49.00000000000011369, -122.84000000000003183 49.00000000000011369)),((-83.99367000000000871 62.45279999999999632, -83.25047999999999604 62.91409000000000162, -81.87699000000000638 62.90458000000000283, -81.89825000000000443 62.71079999999999899, -83.06857000000000824 62.1592200000000048, -83.77462000000001296 62.18231000000000108, -83.99367000000000871 62.45279999999999632)),((-79.7758331298828125 72.80290222167970171, -80.87609863281251421 73.33318328857421875, -80.83388519287110796 73.69318389892578125, -80.353057861328125 73.7597198486328125, -78.0644378662109375 73.6519317626953125, -76.34000000000000341 73.10268498995304753, -76.25140380859375 72.826385498046875, -77.3144378662109375 72.8555450439453125, -78.39167022705078125 72.87665557861328125, -79.48625183105470171 72.7422027587890625, -79.7758331298828125 72.80290222167970171)),((-80.31539499999999521 62.08556500000000966, -79.92938999999999794 62.38559999999999661, -79.52002000000000237 62.36371000000000464, -79.26582000000000505 62.15867499999999524, -79.65752000000000521 61.63307999999999964, -80.09956000000001097 61.71810000000000684, -80.36214999999999975 62.01649000000000456, -80.31539499999999521 62.08556500000000966)),((-93.612755906940464 74.97999726022437983, -94.156908738973911 74.592346503386878, -95.60868058956563686 74.66686391875175843, -96.82093217648454697 74.92762319609657595, -96.28858740922981951 75.37782827422337562, -94.85081987178917018 75.64721751576088593, -93.97774654821796503 75.29648956979595198, -93.612755906940464 74.97999726022437983)),((-93.84000301794398524 77.51999726023454684, -94.29560828324528643 77.49134267852868163, -96.16965410031006911 77.55511139597685144, -96.43630449093613777 77.83462921824362013, -94.42257727738640938 77.82000478790500608, -93.72065629756589544 77.63433136668031409, -93.84000301794398524 77.51999726023454684)),((-96.75439876990876087 78.76581268992701723, -95.55927792029460477 78.41831452098033139, -95.83029496944934067 78.05694122996324325, -97.30984290239798895 77.85059723582180879, -98.12428931353403527 78.08285696075760995, -98.55286780474668262 78.45810537384507199, -98.631984422585532 78.87193024363837424, -97.33723141151266134 78.83198436147675636, -96.75439876990876087 78.76581268992701723)),((-88.15035030796028082 74.39230703398503408, -89.76472205275840111 74.5155553250011593, -92.42244096552946075 74.83775788034098753, -92.76828548864281743 75.38681997344214381, -92.88990597204174549 75.8826553412826712, -93.89382402217599122 76.3192436795005591, -95.96245744503579544 76.44138092722239719, -97.12137895382950603 76.75107778594760077, -96.74512285031237013 77.16138865834507499, -94.68408586299943863 77.0978783230583673, -93.57392106807313326 76.77629588490604817, -91.60502315953660002 76.77851797149459401, -90.7418458727492947 76.44959747995680743, -90.9696614245080184 76.07401317005947305, -89.82223792189925859 75.84777374948565409, -89.18708289259984667 75.61016551380761541, -87.83827633334965412 75.56618886992724526, -86.37919226758863545 75.48242137318210609, -84.78962521029058053 75.69920400664652504, -82.75344458691006366 75.78431509063123883, -81.12853084992435981 75.71398346628198794, -80.05751095245915394 75.33684886341590925, -79.83393286814836642 74.92312734648716344, -80.45777075877586526 74.65730377877777357, -81.9488425361255679 74.44245901152432054, -83.22889360221142852 74.56402781849094197, -86.09745235873332092 74.41003205026116518, -88.15035030796028082 74.39230703398503408)),((-111.26444332563087869 78.15295604116154493, -109.85445187054710914 77.99632477488488291, -110.18693803591301617 77.69701487905034298, -112.05119116905849808 77.40922882761690005, -113.5342789376191206 77.73220652944111464, -112.72458675825390628 78.05105011668196369, -111.26444332563087869 78.15295604116154493)),((-110.96366065147601887 78.8044408230652067, -109.66314571820259971 78.60197256134564725, -110.88131425661892138 78.40691986765996546, -112.54209143761515577 78.40790171987349311, -112.52589087609163698 78.55055451121522481, -111.50001034223339502 78.8499935981304958, -110.96366065147601887 78.8044408230652067)),((-55.60021826844205606 51.31707469339794159, -56.13403581401708919 50.68700979267927664, -56.79588172059527551 49.81230866149088854, -56.14310502788433155 50.15011749938285845, -55.47149227560299778 49.93581533466846167, -55.82240108908096232 49.58712860777905007, -54.93514258484563584 49.31301097268679712, -54.47377539734378615 49.55669118915912463, -53.47654944519136677 49.24913890237404246, -53.78601375997125444 48.5167805039336244, -53.08613399922626286 48.68780365660357745, -52.95864824076221566 48.15716421161447158, -52.64809872090420839 47.53554840757551858, -53.06915829121838613 46.65549876564492138, -53.52145626485300056 46.61829173439476648, -54.17893551290251253 46.80706574155698263, -53.96186865906049945 47.6252070176019302, -54.2404821437621365 47.75227936460764511, -55.40077307801156792 46.88499380145313467, -55.99748084168582807 46.9197203639532745, -55.2912190415527931 47.38956248635098945, -56.25079871278058619 47.63254507098737633, -57.32522925477707787 47.57280711525797301, -59.26601518414682346 47.60334788674246909, -59.419494188053676 47.8994538437748858, -58.7965864732074408 48.25152537697942279, -59.23162451845657017 48.52318838153780689, -58.39180497906519918 49.1255805527641769, -57.35868974468606041 50.71827403421586666, -56.73865007183202636 51.28743825947854873, -55.87097693543532273 51.63209422464920806, -55.40697424988658781 51.58827261006570097, -55.60021826844205606 51.31707469339794159)),((-83.88262630891976812 65.10961782496353578, -82.7875768704388264 64.76669302027467268, -81.64201371939259388 64.45513580998697023, -81.55344031444431607 63.97960928003713832, -80.81736121287886476 64.05748566350099793, -80.10345130076663622 63.72598135034861855, -80.99101986359572436 63.41124603947496041, -82.54717810741703943 63.65172231714520734, -83.10879757356511277 64.10187571883970747, -84.10041663281387514 63.5697118190980035, -85.52340471061904736 63.05237905542405485, -85.86676876498239608 63.63725291610349188, -87.22198320183677822 63.5412381049051902, -86.35275977247133028 64.03583323837069941, -86.22488644076510411 64.82291697860823376, -85.88384782585485766 65.73877838811709751, -85.16130794954989369 65.6572846543927966, -84.97576371940591855 65.21751821558898143, -84.46401201041949491 65.37177236598022034, -83.88262630891976812 65.10961782496353578)),((-78.77063859731077855 72.35217316353417516, -77.8246239895595977 72.74961660429097776, -75.60584469267573127 72.24367849393739505, -74.22861609566500363 71.76714427355788928, -74.0991407945577123 71.3308401557175813, -72.24222571479768362 71.55692454699452298, -71.2000154283351776 70.92001251899718284, -68.78605424668489832 70.5250237087742704, -67.9149704657569373 70.12194753689765037, -66.96903337265419509 69.18608734809181726, -68.80512285020060403 68.72019847276443727, -66.44986609563389379 68.06716339789203118, -64.86231441919524343 67.84753856065158573, -63.42493445499679439 66.92847321234059166, -61.85198137068060475 66.86212067327782904, -62.16317684594226023 66.16025136988962174, -63.91844438338418399 64.99866852483289392, -65.14886023625368239 65.42603261988666929, -66.72121904159851624 66.38804108343218502, -68.01501603867400547 66.26272573512439124, -68.1412874009791949 65.6897891303043906, -67.08964616562342087 65.10845510523695623, -65.73208045109976183 64.64840566675856337, -65.32016760930125088 64.38273712834605078, -64.66940629744968305 63.39292674422749485, -65.01380388045888026 62.67418508569598146, -66.27504472519048306 62.9450987819861183, -68.78318620469269717 63.74567007105183336, -67.36968075221308538 62.88396556258484082, -66.32829728866725816 62.28007477482201182, -66.16556820338014688 61.93089712182582218, -68.87736650254464621 62.33014923771282412, -71.02343705919385286 62.91070811629587922, -72.23537858751902263 63.39783600529521834, -71.88627844917127163 63.67998932560887226, -73.37830624051838413 64.19396312118384174, -74.83441891142263103 64.67907562932380472, -74.81850257027673479 64.38909332951793374, -77.70997982452007591 64.22954234481677815, -78.5559488593542028 64.57290639918012687, -77.89728105336197927 65.30919220647474788, -76.01827429879716647 65.32696889918314298, -73.95979529488268156 65.45476471624094472, -74.29388342964963954 65.81177134872937984, -73.9449124823826196 66.3105781114266648, -72.6511671617394228 67.28457550726390934, -72.92605994331604791 67.72692576768234574, -73.31161780464572075 68.06943716091286944, -74.84330725777684279 68.55462718370127106, -76.86910091826672442 68.89473562283025387, -76.22864905465738161 69.14776927354741076, -77.28736996123714675 69.76954010688321262, -78.16863399932660172 69.82648753526886765, -78.95724219431673419 70.16688019477543037, -79.49245500356366279 69.87180776638884083, -81.30547095409175995 69.7431851264143603, -84.94470618359851244 69.96663401964441675, -87.06000342481789289 70.2600011257653847, -88.68171322300148063 70.41074127876079558, -89.51341956252302623 70.7620376654809462, -88.46772111688082418 71.21818553332131785, -89.88815121128754981 71.22255219184997088, -90.20516028518204621 72.23507436796079162, -89.4365767077050009 73.12946421985238032, -88.40824154331286877 73.53788890247120946, -85.82615108920097668 73.80381582304518417, -86.56217851433412136 73.15744700793844402, -85.77437130404453569 72.53412588163386943, -84.85011247428822401 73.34027822538708108, -82.31559017610101137 73.75095083281060226, -80.60008765330768199 72.71654368762416709, -80.74894161652443358 72.06190664335072427, -78.77063859731077855 72.35217316353417516)),((-94.50365759965237089 74.13490672473922416, -92.42001217321173101 74.10002513294220705, -90.50979285354263482 73.85673248971205851, -92.00396521682986872 72.96624420845851944, -93.19629553910026232 72.77199249947334181, -94.26904659704726441 72.02459625923599162, -95.40985551632266493 72.06188080513457805, -96.03374508338244198 72.94027680123183188, -96.01826799191101713 73.43742991809581611, -95.49579342322404329 73.86241689726416837, -94.50365759965237089 74.13490672473922416)),((-122.85492448615902106 76.11654287383568374, -122.85492529360325875 76.11654287383568374, -121.15753536032823945 76.86450755482827901, -119.10393897182109413 77.51221995717462221, -117.5701307849659969 77.49831899688810211, -116.19858659550737912 77.64528677032619441, -116.33581336145844887 76.87696157501061123, -117.10605058476882334 76.53003184681911364, -118.04041215703819034 76.48117178008713779, -119.89931758688571506 76.05321340606199954, -121.49999507712648494 75.90001862253275533, -122.85492448615902106 76.11654287383568374)),((-132.71000788443126339 54.04000931542356057, -131.74998958400334459 54.12000438090922216, -132.04948034735099327 52.98462148702446939, -131.1790425218266023 52.1804328476982846, -131.57782954982297952 52.18237071390927895, -132.18042842677851922 52.63970713969240478, -132.54999243231384298 53.10001496033214607, -133.05461117875552191 53.41146881775540578, -133.2396644827927048 53.85108022726234367, -133.18000404171169748 54.16997549093531461, -132.71000788443126339 54.04000931542356057)),((-105.4922891914931995 79.3015939399291625, -103.52928239623794582 79.16534902619163461, -100.82515804726880049 78.80046173777871843, -100.06019182005219648 78.32475434031589145, -99.67093909381364369 77.9075446642074354, -101.30394019245301251 78.0189848904448553, -102.94980872273302452 78.34322866486023429, -105.17613277873151389 78.38033234324579723, -104.21042945027713245 78.67742015249176291, -105.4195804512585255 78.91833567983648834, -105.4922891914931995 79.3015939399291625)),((-123.51000158755118719 48.51001089130340915, -124.01289078839954527 48.37084625914138769, -125.65501277733838492 48.82500458433850099, -125.95499446679275479 49.17999583596758839, -126.85000443587185259 49.5300003118804284, -127.02999344954443472 49.81499583597008041, -128.05933630436621229 49.99495901142660159, -128.4445841071021448 50.53913768167609533, -128.35841365625546473 50.77064809834371317, -127.30858109602993977 50.55257355407195519, -126.69500097721234511 50.40090322529539435, -125.7550066738232033 50.29501821552935326, -125.41500158755880534 49.95000051533259011, -124.92076818911934311 49.47527497008337605, -123.92250870832106102 49.06248362893580861, -123.51000158755118719 48.51001089130340915)),((-121.53787999999997282 74.44893000000001848, -120.10978000000000065 74.24135000000001128, -117.55563999999992575 74.18576999999993404, -116.58442000000002281 73.89607000000006565, -115.51080999999999221 73.47518999999999778, -116.76793999999995322 73.22291999999998779, -119.22000000000002728 72.51999999999998181, -120.45999999999997954 71.82000000000005002, -120.45999999999997954 71.38360179308756415, -123.09218999999995958 70.90164000000004307, -123.62000000000000455 71.34000000000008868, -125.9289487374733767 71.86868846301138092, -125.49999999999994316 72.29226081179501762, -124.80729000000002316 73.02255999999994174, -123.93999999999994088 73.68000000000012051, -124.91774999999995543 74.29275000000012597, -121.53787999999997282 74.44893000000001848)),((-107.8194300000000112 75.8455200000000076, -106.92893000000000825 76.01282000000000494, -105.88100000000000023 75.96940000000000737, -105.70498000000000616 75.47951000000000477, -106.31347000000000946 75.00526999999999589, -109.70000000000001705 74.85000000000000853, -112.22306999999999277 74.41696000000000311, -113.74380999999999631 74.39427000000000589, -113.87135000000000673 74.72029000000000565, -111.79420999999999253 75.16250000000000853, -116.31220999999999322 75.04343000000000075, -117.71040000000000703 75.22220000000000084, -116.34602000000000999 76.19903000000000759, -115.40487000000000251 76.47887000000000057, -112.59056000000001063 76.14133999999999958, -110.81422000000000594 75.54918999999999585, -109.0671000000000106 75.47321000000000879, -110.49726000000001136 76.42982000000000653, -109.58109999999999218 76.79416999999999405, -108.54858999999999014 76.67832000000001358, -108.21141000000000076 76.2016800000000103, -107.8194300000000112 75.8455200000000076)),((-106.52258999999992284 73.07600999999999658, -105.40245999999996229 72.67259000000007063, -104.77484000000004016 71.69840000000010605, -104.46475999999989881 70.99297000000007074, -102.78537000000000035 70.49776000000002796, -100.98077999999992471 70.0243199999999888, -101.08928999999994858 69.58447000000012395, -102.73115999999993164 69.50402000000002545, -102.09329000000002452 69.1196200000001113, -102.43024000000002616 68.75281999999998561, -104.24000000000000909 68.91000000000008185, -105.96000000000003638 69.18000000000012051, -107.12254000000001497 69.11922000000004118, -108.99999999999994316 68.78000000000002956, -111.53414887520017373 68.63005915681793567, -113.31320000000005166 68.53553999999996904, -113.85495999999989181 69.00744000000008782, -115.22000000000002728 69.2800000000000864, -116.10793999999998505 69.1682100000000446, -117.34000000000003183 69.96000000000009322, -116.67472999999995409 70.06655000000000655, -115.1311200000000099 70.23730000000006157, -113.72140999999999167 70.1923700000000963, -112.41610000000002856 70.36637999999999238, -114.35000000000002274 70.60000000000002274, -116.48684000000002925 70.52044999999998254, -117.90480000000002292 70.54056000000014137, -118.4323800000000233 70.9092000000000553, -116.11311000000000604 71.30917999999996937, -117.65567999999996118 71.29520000000002256, -119.40199000000001206 71.55858999999998105, -118.5626699999999687 72.30785000000003038, -117.86641999999994823 72.70594000000005508, -115.18909000000002152 73.31459000000012338, -114.16716999999994187 73.12145000000009532, -114.66633999999999105 72.65277000000008911, -112.44101999999992358 72.95540000000011105, -111.05038999999999305 72.45040000000005875, -109.92034999999992806 72.96113000000008242, -109.00653999999997268 72.63335000000000719, -108.18834999999995716 71.65089000000000397, -107.68599000000000387 72.06548000000009324, -108.39638999999999669 73.0895300000000816, -107.51645000000002028 73.23597999999998365, -106.52258999999992284 73.07600999999999658)),((-100.43836000000000297 72.70588000000000761, -101.54000000000000625 73.35999999999999943, -100.35642000000001417 73.84389000000000181, -99.16387000000000285 73.63339000000000567, -97.37999999999999545 73.76000000000000512, -97.12000000000000455 73.46999999999999886, -98.0535899999999998 72.99052000000000362, -96.54000000000000625 72.56000000000000227, -96.72000000000001307 71.65999999999999659, -98.3596600000000052 71.27284999999999116, -99.3228600000000057 71.35639000000000465, -100.01482000000000028 71.73826999999999998, -102.5 72.51000000000000512, -102.48000000000001819 72.83000000000001251, -100.43836000000000297 72.70588000000000761)),((-106.59999999999999432 73.60000000000000853, -105.26000000000000512 73.64000000000000057, -104.5 73.42000000000000171, -105.38000000000000966 72.76000000000000512, -106.93999999999999773 73.46000000000000796, -106.59999999999999432 73.60000000000000853)),((-98.50000000000001421 76.71999999999999886, -97.73558500000000038 76.25656000000000745, -97.70441500000001156 75.74344000000000676, -98.1600000000000108 75, -99.80874000000000024 74.89744000000000312, -100.8836599999999919 75.05736000000000274, -100.86292000000001678 75.64074999999999704, -102.50208999999999548 75.56380000000000052, -102.56552000000000646 76.33660000000000423, -101.48972999999999445 76.30536999999999637, -99.98349000000000331 76.64633999999999503, -98.57698999999999501 76.58858999999999639, -98.50000000000001421 76.71999999999999886)),((-96.0164400000000029 80.60233000000000914, -95.32345000000000823 80.90729000000000326, -94.2984299999999962 80.9772700000000043, -94.73542000000000485 81.20646000000002118, -92.40983999999998844 81.25739000000002932, -91.13288999999998907 80.72345000000002813, -89.45000000000001705 80.50932203389831443, -87.81000000000000227 80.32000000000000739, -87.02000000000001023 79.6600000000000108, -85.81435000000000457 79.33689999999999998, -87.18755999999999062 79.03929999999999723, -89.03535000000000821 78.28722999999999388, -90.80436000000000263 78.21533000000000868, -92.87669000000001063 78.34333000000000879, -93.95116000000001577 78.7509900000000016, -93.93573999999999558 79.11373000000000388, -93.14524000000000115 79.38009999999999877, -94.97400000000000375 79.37247999999999593, -96.07614000000000942 79.70502000000000464, -96.70972000000000435 80.1577699999999993, -96.0164400000000029 80.60233000000000914)),((-91.58702000000000965 81.89429000000001224, -90.10000000000000853 82.08500000000003638, -88.9322700000000026 82.11751000000001, -86.97024000000000399 82.27961000000000524, -85.5 82.65227345805702441, -84.2600050000000067 82.60000000000000853, -83.18000000000000682 82.31999999999999318, -82.42000000000000171 82.86000000000001364, -81.09999999999999432 83.01999999999999602, -79.30664000000000158 83.13056000000000267, -76.25 83.1720588235294116, -75.71878000000000952 83.06404000000001986, -72.83153000000000077 83.23324000000000922, -70.66576500000000749 83.16978075838284212, -68.50000000000001421 83.10632151676571766, -65.82734999999999559 83.02801000000000897, -63.67999999999999972 82.90000000000000568, -61.85000000000000142 82.62860000000002003, -61.89388000000000289 82.36165000000001157, -64.33400000000000318 81.92775000000001739, -66.75342000000000553 81.72527000000000896, -67.65755000000000052 81.50141000000000702, -65.4803100000000029 81.50657000000002483, -67.84000000000000341 80.90000000000003411, -69.46970000000000312 80.61683000000000732, -71.18000000000000682 79.79999999999999716, -73.24280000000000257 79.63415000000000532, -73.88000000000000966 79.43016220480205902, -76.90773000000000081 79.32309000000000765, -75.52924000000000149 79.19766000000001327, -76.22046000000000276 79.01906999999999925, -75.39345000000000141 78.52581000000000699, -76.3435400000000044 78.18296000000000845, -77.88851000000001079 77.89991000000000554, -78.36269000000000062 77.50859000000001231, -79.7595100000000059 77.20967999999999165, -79.61965000000000714 76.98336000000000467, -77.91089000000000908 77.02204500000000564, -77.88911000000000229 76.77795500000000573, -80.56125000000000114 76.17812000000000694, -83.17439000000000249 76.45403000000000304, -86.11184000000000083 76.29901000000000977, -87.60000000000000853 76.42000000000000171, -89.49067999999999756 76.47239000000000431, -89.61610000000000298 76.95213000000001102, -87.76739000000000601 77.17833000000000254, -88.26000000000000512 77.90000000000000568, -87.65000000000000568 77.9702222222222332, -84.97633999999999332 77.53873000000000104, -86.34000000000000341 78.18000000000000682, -87.96191999999999211 78.37180999999999642, -87.15198000000000889 78.75866999999999507, -85.37868000000000279 78.99690000000001078, -85.0949499999999972 79.34543000000000745, -86.50733999999999924 79.73623999999999512, -</t>
  </si>
  <si>
    <t>Canada</t>
  </si>
  <si>
    <t>CAN</t>
  </si>
  <si>
    <t>Can.</t>
  </si>
  <si>
    <t>CA</t>
  </si>
  <si>
    <t>1. Developed region: G7</t>
  </si>
  <si>
    <t>1. High income: OECD</t>
  </si>
  <si>
    <t>North America</t>
  </si>
  <si>
    <t>Americas</t>
  </si>
  <si>
    <t>Northern America</t>
  </si>
  <si>
    <t>1.7</t>
  </si>
  <si>
    <t>5.7</t>
  </si>
  <si>
    <t>Q16</t>
  </si>
  <si>
    <t>كندا</t>
  </si>
  <si>
    <t>কানাডা</t>
  </si>
  <si>
    <t>Kanada</t>
  </si>
  <si>
    <t>Canadá</t>
  </si>
  <si>
    <t>Καναδάς</t>
  </si>
  <si>
    <t>कनाडा</t>
  </si>
  <si>
    <t>カナダ</t>
  </si>
  <si>
    <t>캐나다</t>
  </si>
  <si>
    <t>Канада</t>
  </si>
  <si>
    <t>加拿大</t>
  </si>
  <si>
    <t>MultiPolygon (((-122.84000000000003183 49.00000000000011369, -120 49.00000000000011369, -117.03121000000000151 49, -116.04818000000000211 49, -113 49, -110.05000000000001137 49, -107.05000000000001137 49, -104.0482600000000275 48.99986000000006925, -100.65000000000003411 49.00000000000011369, -97.22872000000479886 49.00070000000000192, -95.1590695091720562 49, -95.15609000000000606 49.38425000000000864, -94.81758000000002085 49.38904999999999745, -94.64000000000000057 48.84000000000000341, -94.32914000000000954 48.67074000000000211, -93.63087000000001581 48.60926000000000613, -92.61000000000001364 48.44999999999993179, -91.64000000000000057 48.14000000000000057, -90.82999999999999829 48.27000000000000313, -89.60000000000002274 48.01000000000010459, -89.2729174466366544 48.01980825458281288, -88.37811418328671209 48.30291758889370612, -87.4397926233002778 47.93999999999999773, -86.46199083122826323 47.553338019392001, -85.65236324740341445 47.22021881773051177, -84.87607988151489735 46.90008331968238053, -84.77923824739991687 46.63710195574901718, -84.54374874544583918 46.53868419044914617, -84.60490000000004329 46.43959999999998445, -84.33670000000000755 46.40877000000000407, -84.14211951367340703 46.512225857115709, -84.09185126416150524 46.27541860613825975, -83.89076534700573973 46.1169269882990136, -83.61613094759059095 46.1169269882990136, -83.46955074739469183 45.99468638771253381, -83.59285071484310947 45.81689362241252184, -82.55092464875821179 45.34751658790543161, -82.33776312543113818 44.44000000000005457, -82.13764238150395158 43.57108755143997314, -82.42999999999999261 42.98000000000000398, -82.90000000000000568 42.42999999999999972, -83.12000000000000455 42.07999999999999829, -83.14199968131264029 41.97568105729287424, -83.02981014680699445 41.83279572200598295, -82.69008928092023325 41.67510508886732623, -82.43927771679159378 41.67510508886732623, -81.27774654816715838 42.20902598730681632, -80.24744767934794254 42.36619985612254879, -78.93936214874375423 42.86361135514798093, -78.92000000000000171 42.96499999999999631, -79.01000000000000512 43.27000000000000313, -79.17167355011186203 43.46633942318425881, -78.72027991404235081 43.62508942318493155, -77.73788509795770096 43.62905558936328276, -76.82003414580557887 43.62878428809375464, -76.50000000000001421 44.01845889375864829, -76.375 44.09631000000000256, -75.31821000000000765 44.81645000000000323, -74.86700000000001864 45.00048000000009552, -73.34783000000000186 45.00737999999999772, -71.50506000000000029 45.00820000000000221, -71.40500000000000114 45.25499999999999545, -71.08482000000003609 45.30524000000013984, -70.65999999999999659 45.46000000000000085, -70.30500000000000682 45.91499999999999915, -69.99997000000000469 46.69306999999999874, -69.23721600000000365 47.4477809999999991, -68.90500000000002956 47.18500000000005912, -68.23444000000000642 47.35485999999997375, -67.79046000000001015 47.06635999999999598, -67.79134000000000526 45.7028100000000066, -67.1374100000000027 45.13752999999999815, -66.96465999999998076 44.80970000000013442, -68.03251999999997679 44.32519999999999527, -69.05999999999994543 43.98000000000007503, -70.11616999999995414 43.68405000000012706, -70.64547563341102432 43.0902383489640215, -70.81488999999999123 42.86529999999993379, -70.82499999999998863 42.33499999999997954, -70.4949999999999477 41.80500000000000682, -70.07999999999998408 41.78000000000002956, -70.18500000000000227 42.1450000000000955, -69.88496999999995296 41.92283000000008997, -69.96502999999995609 41.63717000000013968, -70.63999999999998636 41.47500000000002274, -71.12039000000004307 41.49445000000014261, -71.85999999999989996 41.32000000000005002, -72.29500000000001592 41.26999999999998181, -72.87643000000002758 41.22065000000003465, -73.71000000000003638 40.93110235165448785, -72.24125999999995429 41.11948000000012371, -71.94499999999987949 40.93000000000006366, -73.34499999999997044 40.6300000000000523, -73.98200000000002774 40.62799999999992906, -73.95232499999997344 40.75075000000003911, -74.25670999999999822 40.47351000000003296, -73.96243999999995822 40.42763000000002194, -74.1783800000000042 39.70925999999997202, -74.90603999999996176 38.93954000000002225, -74.98041000000000622 39.19640000000003965, -75.20001999999999498 39.24845000000010486, -75.52805000000000746 39.49850000000009231, -75.31999999999999318 38.96000000000003638, -75.0718347647898554 38.78203223017925438, -75.05672999999995909 38.4041200000000913, -75.37746999999995978 38.01551000000000613, -75.94022999999998547 37.21689000000009173, -76.0312699999999495 37.25659999999999172, -75.72204999999985375 37.93705000000011296, -76.23286999999999125 38.31921499999998559, -76.35000000000002274 39.14999999999997726, -76.54272499999996171 38.71761500000008027, -76.32933000000002721 38.08326000000005251, -76.9899979316135159 38.23999176691336288, -76.30161999999995714 37.91794499999991785, -76.25873999999998887 36.96640000000007831, -75.97179999999997335 36.89726000000001704, -75.86803999999989401 36.55125000000003865, -75.72748999999998887 35.55074000000013257, -76.36317999999999984 34.80854000000010728, -77.39763499999992291 34.51200999999997521, -78.05495999999999412 33.92547000000001844, -78.55434999999988577 33.86133000000012316, -79.06067000000001599 33.4939499999999839, -79.20357000000001335 33.15839000000005399, -80.30132499999996298 32.5093550000000846, -80.86498000000000275 32.03330000000005384, -81.33629000000001952 31.44049000000001115, -81.49041999999997188 30.72999000000010028, -81.31371000000001459 30.03552000000007638, -80.97999999999996135 29.18000000000012051, -80.53558499999991227 28.47212999999999283, -80.52999999999985903 28.04000000000007731, -80.05653928497758898 26.88000000000010914, -80.08801499999998441 26.20576499999998532, -80.13155999999992218 25.81677500000006376, -80.38103000000000975 25.20616000000001122, -80.67999999999994998 25.08000000000004093, -81.17212999999998146 25.20126000000010436, -81.33000000000004093 25.63999999999998636, -81.70999999999986585 25.87000000000000455, -82.23999999999995225 26.73000000000013188, -82.70515000000000327 27.49504000000007409, -82.85525999999998703 27.88624000000004344, -82.64999999999997726 28.55000000000012506, -82.92999999999994998 29.10000000000007958, -83.70958999999999151 29.93656000000004269, -84.09999999999996589 30.09000000000008868, -85.10881999999998015 29.63615000000004329, -85.28784000000001697 29.6861200000001304, -85.77309999999999945 30.15261000000009517, -86.39999999999992042 30.40000000000009095, -87.53035999999991645 30.27433000000002039, -88.41781999999994923 30.38490000000001601, -89.18048999999990656 30.31598000000002457, -89.59383117841980493 30.15999400483684667, -89.41373499999997421 29.8941899999999805, -89.43000000000000682 29.48863999999997532, -89.21766999999999825 29.29108000000002221, -89.40822999999994636 29.15961000000004333, -89.77927999999997155 29.30714000000011765, -90.15462999999999738 29.11743000000006987, -90.88022499999993897 29.1485350000000949, -91.62678499999992709 29.67700000000013461, -92.49905999999998585 29.55230000000000246, -93.22636999999997443 29.78375000000005457, -93.84841999999997597 29.71363000000008014, -94.68999999999999773 29.48000000000013188, -95.60025999999999158 28.73863000000005741, -96.59403999999994994 28.30748000000005504, -97.13999999999987267 27.83000000000004093, -97.3699999999999477 27.3800000000000523, -97.37999999999993861 26.69000000000005457, -97.32999999999998408 26.21000000000009322, -97.13999999999987267 25.87000000000000455, -97.52999999999991587 25.84000000000008868, -98.23999999999995225 26.06000000000005912, -99.01999999999992497 26.37000000000006139, -99.30000000000001137 26.84000000000003183, -99.51999999999992497 27.54000000000002046, -100.1099999999999568 28.11000000000012733, -100.45584000000002334 28.69612000000012131, -100.95759999999995671 29.38071000000013555, -101.662399999999991 29.77930000000009159, -102.48000000000001819 29.75999999999999091, -103.11000000000001364 28.97000000000002728, -103.93999999999999773 29.27000000000003865, -104.45696999999989885 29.57196000000004688, -104.70574999999996635 30.12173000000001366, -105.0373700000000099 30.64401999999995496, -105.63159000000001697 31.08383000000009133, -106.14289999999999736 31.39995000000004666, -106.50758999999987964 31.75452000000001362, -108.24000000000000909 31.75485371816637326, -108.24193999999994276 31.34222000000005437, -109.03500000000002501 31.34194000000013602, -111.02361000000001923 31.3347199999999475, -113.30498000000000047 32.03914000000008855, -114.81499999999999773 32.5252800000000093, -114.72138999999992848 32.72082999999992126, -115.99134999999995443 32.61239000000011856, -117.12775999999985288 32.5353399999999624, -117.29593769127393443 33.04622461520386878, -117.94400000000001683 33.62123643120139604, -118.4106022758975314 33.74090922312444718, -118.51989482279975618 34.02778157757575173, -119.08100000000001728 34.07799999999991769, -119.43884064201671436 34.34847717828426994, -120.36777999999998201 34.44711000000006607, -120.62286000000000286 34.60854999999997972, -120.74432999999999083 35.15686000000010836, -121.71456999999992377 36.1615299999999138, -122.5474699999999757 37.55176000000011527, -122.51201000000003205 37.78339000000011083, -122.95319000000000642 38.1137100000000828, -123.72720000000003893 38.95166000000011763, -123.86516999999997779 39.766990000000078, -124.39807000000001835 40.31319999999999482, -124.17885999999998603 41.14202000000011594, -124.2137000000000171 41.9996400000001131, -124.53283999999996468 42.76599000000010165, -124.1421399999999835 43.70838000000003376, -124.02053499999999531 44.61589499999996633, -123.89892999999995027 45.52341000000006943, -124.07963499999999613 46.86475000000001501, -124.39566999999993868 47.72017000000010967, -124.6872100830078125 48.18443298339855119, -124.56610107421875 48.37971496582036934, -123.12000000000000455 48.04000000000002046, -122.58735999999993282 47.09600000000006048, -122.34000000000003183 47.36000000000001364, -122.5 48.18000000000006366, -122.84000000000003183 49.00000000000011369)),((-155.40214000000000283 20.07975000000000065, -155.22452000000001249 19.99302000000000135, -155.06226000000000909 19.85910000000000153, -154.8074100000000044 19.50871000000000066, -154.83146999999999593 19.45328000000000301, -155.22217000000000553 19.23971999999999838, -155.54211000000000809 19.08348000000000155, -155.68817000000001372 18.91619000000000028, -155.93664999999998599 19.0593900000000005, -155.90806000000000608 19.33887999999999963, -156.07347000000001458 19.70294000000000167, -156.02368000000001302 19.81421999999999883, -155.85008000000001971 19.97728999999999999, -155.91907000000000494 20.17395000000000138, -155.86108000000001539 20.26721000000000217, -155.78505000000001246 20.24869999999999948, -155.40214000000000283 20.07975000000000065)),((-155.99566000000001509 20.76404000000000138, -156.07926000000000499 20.64397000000000304, -156.41444999999998799 20.57241000000000142, -156.58672999999998865 20.78300000000000125, -156.70167000000000712 20.86430000000000007, -156.71054999999998358 20.92676000000000158, -156.61258000000000834 21.01248999999999967, -156.2571100000000115 20.91745000000000232, -155.99566000000001509 20.76404000000000138)),((-156.75824000000000069 21.17684000000000211, -156.78933000000000675 21.06873000000000218, -157.32520999999999844 21.09777000000000413, -157.25027000000000044 21.219579999999997, -156.75824000000000069 21.17684000000000211)),((-158.02520000000001232 21.71696000000000026, -157.94160999999999717 21.65271999999999863, -157.65283000000002289 21.3221700000000034, -157.70703000000000316 21.26442000000000121, -157.77860000000001151 21.2772900000000007, -158.12667000000001849 21.31243999999999872, -158.25380000000001246 21.53919000000000139, -158.29265000000000896 21.57911999999999964, -158.02520000000001232 21.71696000000000026)),((-159.36569000000000074 22.21493999999999858, -159.34512000000000853 21.98200000000000287, -159.46371999999999503 21.8829899999999995, -159.80051000000000272 22.065330000000003, -159.74877000000000749 22.13820000000000121, -159.59620000000001028 22.23617999999999739, -159.36569000000000074 22.21493999999999858)),((-166.46779212142462256 60.38416982689775381, -165.67442969466364389 60.29360687930625318, -165.57916419173358236 59.90998688418753204, -166.19277014876726639 59.75444082298898962, -166.84833736882197286 59.94140615502098512, -167.45527706609007623 60.21306915957936212, -166.46779212142462256 60.38416982689775381)),((-153.22872941792113011 57.96896841087247765, -152.56479061583513612 57.90142731386699637, -152.1411472239063869 57.59105866152199837, -153.00631405333692214 57.11584219016592812, -154.00509029845810005 56.73467682558107583, -154.51640275777003808 56.99274892844668727, -154.67099280497117775 57.46119578717252807, -153.76277950744150758 57.8165746120437305, -153.22872941792113011 57.96896841087247765)),((-140.98598761037601435 69.71199839952635102, -140.98599999999999 69.7120000000000033, -140.99250000000000682 66.00003000000000952, -140.99778000000000588 60.30639000000000749, -140.01300000000000523 60.27682000000000784, -139.03900000000001569 60, -138.34089000000000169 59.56211000000000411, -137.45249999999998636 58.90500000000000114, -136.479720000000043 59.46389000000004899, -135.47583000000000197 59.78778000000000503, -134.94500000000005002 59.27056000000010272, -134.2711100000000215 58.86111000000005333, -133.35556000000002541 58.41028000000000731, -132.7304200000000094 57.69289000000000556, -131.70780999999999494 56.55212000000000216, -130.00778000000002521 55.91583000000008496, -129.97999999999998977 55.28500000000000369, -130.53611000000000786 54.8027800000000056, -130.53610895273683923 54.80275447679923673, -130.53611018946730837 54.8027534043494029, -131.08581823797214838 55.17890615500203921, -131.96721146714230599 55.49777558045900605, -132.25001074285950153 56.36999624289740041, -133.53918108435641443 57.17888743756213898, -134.07806292029607675 58.12306753196691034, -135.03821103227909362 58.18771474876393768, -136.62806230995471424 58.21220937767043324, -137.80000627968598792 58.49999542910376249, -139.86778704141300977 59.53776154238914842, -140.82527381713299519 59.72751740176505564, -142.57444353556445549 60.08444651960496685, -143.9588809948799053 59.99918040632337579, -145.92555681682787849 60.45860972761425955, -147.11437394914665333 60.88465607364463494, -148.22430620012761437 60.67298940697713761, -148.01806555885082162 59.97832896589363827, -148.57082251686085783 59.9141726752033037, -149.72785783587585229 59.70565827090553057, -150.60824337461642131 59.36821116803946552, -151.7163927886832937 59.15582103131993108, -151.85943315326721859 59.74498403587955409, -151.40971900124716853 60.72580272077937025, -150.34694149473250491 61.03358755150986781, -150.62111080625703607 61.2844249538543977, -151.8958391998168338 60.72719798445126571, -152.57832984109558083 60.06165721296423499, -154.01917212625764364 59.35027944603427841, -153.28751135965316621 58.86472768821977297, -154.23249243875847014 58.14637360293050961, -155.30749142151020692 57.7277945013663043, -156.30833472392305339 57.42277435976359357, -156.55609737854638297 56.97998484967064314, -158.11721655986778501 56.46360809999418962, -158.43332129619713555 55.99415355083851864, -159.60332739971741489 55.56668610292013, -160.2897196116342684 55.64358063417057565, -161.2230476552577727 55.36473460552349479, -162.23776607974104991 55.02418691672011164, -163.06944658104637824 54.6897370469271209, -164.78556922102717408 54.40417308208213854, -164.94222632552006758 54.57222483989534112, -163.84833960676564857 55.03943146424609267, -162.87000139061595405 55.34804311789321218, -161.80417497459606579 55.89498647727037905, -160.56360470278119124 56.00805451112501032, -160.07055986228448319 56.41805532492872999, -158.68444291891950115 57.01667511659786669, -158.46109737855402955 57.21692129172885188, -157.72277035218391461 57.57000051536306273, -157.55027442119362036 58.32832632103020387, -157.04167497457697777 58.91888458926172234, -158.1947312083055408 58.61580231386977857, -158.51721798402303421 58.78778148053731911, -159.05860612692879386 58.42418610293162828, -159.71166704001737457 58.93139028587631856, -159.98128882550017238 58.57254914004164448, -160.35527116599649844 59.07112335879361353, -161.3550034251150862 58.670837714260756, -161.96889360252632173 58.67166453717737795, -162.05498653872464843 59.26692536074745021, -161.8741707021353875 59.63362132429057283, -162.5180590484921197 59.98972361921386209, -163.81834143782020874 59.79805573184336254, -164.66221757714652085 60.2674844427826315, -165.34638770247480011 60.50749563256238162, -165.35083187565189178 61.07389516869750423, -166.1213791575560208 61.50001902937623299, -165.73445187077058449 62.0749968532717844, -164.91917863671790201 62.63307648380794035, -164.56250790103933923 63.14637848576302304, -163.75333248599707758 63.21944896102377243, -163.06722449445786083 63.05945872664801755, -162.26055538638175335 63.54193573674115214, -161.5344498362486263 63.4558169623267645, -160.7725066803211007 63.7661081000232457, -160.95833513084261313 64.22279857040274464, -161.5180684072121835 64.40278758407526993, -160.77777767641481432 64.78860382756641911, -161.39192623598765408 64.77723501246231308, -162.45305009666890328 64.55944468856819185, -162.75778601789414779 64.33860545516876073, -163.54639421288428025 64.55916046819049825, -164.96082984114514147 64.4469450954688341, -166.42528825586447283 64.68667206487066323, -166.84500423893911147 65.08889557561451511, -168.11056006576714594 65.66999705673674725, -166.70527116602193018 66.08831777613937675, -164.47470964257547621 66.57666006129750258, -163.65251176659563725 66.57666006129750258, -163.78860165103623103 66.07720734319667599, -161.67777442121013109 66.11611969671241695, -162.48971452538003746 66.73556509059511654, -163.71971696679116803 67.11639455837007517, -164.43099138085651134 67.61633820257776506, -165.39028683170673162 68.04277212185024837, -166.76444068099604578 68.35887685817965576, -166.20470740462667436 68.8830309109161476, -164.43081051334345943 68.9155353868277416, -163.16861365461448941 69.37111481391286816, -162.93056616926199354 69.85806183539926906, -161.90889726463555576 70.33332998318763885, -160.93479651593366953 70.44768992784958073, -159.03917578838712643 70.89164215766891175, -158.11972286683393918 70.82472117785101773, -156.58082455139808076 71.35776357694174976, -155.0677902903242682 71.14777639432367096, -154.34416520894120595 70.69640859647017805, -153.90000627339259154 70.88998851183566785, -152.21000606993527526 70.82999217394484504, -152.2700024078261265 70.60000621202982529, -150.73999243874447984 70.43001658800568521, -149.72000301816748902 70.53001048449044674, -147.61336157935704705 70.21403493924179884, -145.68998980022533374 70.12000967068672708, -144.92001095907639296 69.98999176704046477, -143.58944618042522734 70.15251414659832108, -142.07251034871347883 69.85193817817264517, -140.98598752156073033 69.71199839952635102, -140.98598761037601435 69.71199839952635102)),((-171.73165686753944215 63.78251536727593418, -171.11443356024528839 63.5921910671449524, -170.4911124339407138 63.69497549097350486, -169.68250545965361198 63.43111562769119161, -168.68943946030069014 63.29750621200055605, -168.77194088445466491 63.18859813094543654, -169.52943986720509884 62.97693146427791788, -170.29055620021594564 63.19443756779442367, -170.67138566799093269 63.37582184513890127, -171.55306311753872706 63.31778921167510532, -171.79111060289122292 63.40584585230045889, -171.73165686753944215 63.78251536727593418)))</t>
  </si>
  <si>
    <t>United States of America</t>
  </si>
  <si>
    <t>US1</t>
  </si>
  <si>
    <t>Country</t>
  </si>
  <si>
    <t>USA</t>
  </si>
  <si>
    <t>United States</t>
  </si>
  <si>
    <t>U.S.A.</t>
  </si>
  <si>
    <t>US</t>
  </si>
  <si>
    <t>Q30</t>
  </si>
  <si>
    <t>الولايات المتحدة</t>
  </si>
  <si>
    <t>মার্কিন যুক্তরাষ্ট্র</t>
  </si>
  <si>
    <t>Vereinigte Staaten</t>
  </si>
  <si>
    <t>Estados Unidos</t>
  </si>
  <si>
    <t>États-Unis</t>
  </si>
  <si>
    <t>Ηνωμένες Πολιτείες Αμερικής</t>
  </si>
  <si>
    <t>संयुक्त राज्य अमेरिका</t>
  </si>
  <si>
    <t>Amerikai Egyesült Államok</t>
  </si>
  <si>
    <t>Amerika Serikat</t>
  </si>
  <si>
    <t>Stati Uniti d'America</t>
  </si>
  <si>
    <t>アメリカ合衆国</t>
  </si>
  <si>
    <t>미국</t>
  </si>
  <si>
    <t>Verenigde Staten van Amerika</t>
  </si>
  <si>
    <t>Stany Zjednoczone</t>
  </si>
  <si>
    <t>Соединённые Штаты Америки</t>
  </si>
  <si>
    <t>Amerika Birleşik Devletleri</t>
  </si>
  <si>
    <t>Hoa Kỳ</t>
  </si>
  <si>
    <t>美国</t>
  </si>
  <si>
    <t>MultiPolygon (((87.35997033076264984 49.21498078062911929, 86.5987764831033644 48.54918162698062645, 85.76823286330829887 48.45575063739698862, 85.720483839870667 47.45296946877310518, 85.16429039911324139 47.00095571551609908, 83.18048383986047156 47.3300312363508624, 82.45892581576906366 45.53964956316650614, 81.94707075391809781 45.31702749285312137, 79.96610639844141133 44.91751699480462889, 80.86620649610125611 43.1803620468810081, 80.18015018099430335 42.92006785742694319, 80.25999026888530352 42.34999929459905843, 79.64364546094012098 42.49668284765952819, 79.14217736197977615 42.85609243424951842, 77.65839196158322011 42.96068553320826311, 76.0003536314984558 42.98802236589067149, 75.63696495962201993 42.87789988867668001, 74.21286583852256058 43.29833934180336996, 73.64530358266091525 43.09127187760986999, 73.48975752146236573 42.50089447689131816, 71.84463829945059388 42.84539541276510022, 71.1862805520521249 42.70429291439214126, 70.9623148944991442 42.26615428320549483, 70.38896487822080417 42.08130768489745321, 69.07002729683523512 41.38424428971234192, 68.63248294462002264 40.66868073176681264, 68.25989586779562046 40.66232453059490126, 67.98585574735182036 41.1359907089822201, 66.7140470722165162 41.16844350846150036, 66.51064863471572153 41.98764415136855632, 66.02339155463562292 41.99464630794403774, 66.09801232286508821 42.99766002051309499, 64.90082441595927776 43.72808055274258265, 63.1857869810565731 43.65007497819800619, 62.01330040878625027 43.50447663021564892, 61.05831994003244745 44.40581696225051189, 60.23997195825833728 44.7840367701947315, 58.68998904809581063 45.50001373959872808, 58.50312706892844972 45.58680430763297409, 55.92891727074109554 44.99585846615911322, 55.96819135928291189 41.30864166926936321, 55.45525109235376959 41.2598591171858402, 54.7553454933926389 42.04397146256657436, 54.07941775901495163 42.32410940202083083, 52.94429324729165387 42.11603424739759305, 52.50245975119614883 41.78331553808637011, 52.44633914572722233 42.0271507838555749, 52.69211225770726514 42.44389537207337071, 52.50142622255032165 42.7922978785852024, 51.34242719910821506 43.13297475846934503, 50.89129194520023702 44.03103363705378115, 50.33912926616136474 44.28401561133847508, 50.30564293803627152 44.60983551693891513, 51.27850345236322482 44.51485423438646194, 51.31689904155604154 45.24599823666790144, 52.16738976421572715 45.40839142514511195, 53.04087649924520065 45.25904653582176707, 53.22086551291772594 46.23464590105993466, 53.04273685080778478 46.85300608986449333, 52.04202273947561252 46.80463694923923867, 51.19194542827426631 47.04870473895391569, 50.03408328634247937 46.60898997658222243, 49.10116000000010672 46.39933000000013408, 48.59325000000018235 46.56104000000004817, 48.69473351420174367 47.07562816017792784, 48.05725000000001046 47.74377000000004045, 47.31524000000013075 47.71585000000010268, 46.46644575377627007 48.39415233010493012, 47.04367150247651352 49.15203888609761407, 46.75159630716274251 49.35600576435376752, 47.54948042174930833 50.45469839131112622, 48.57784142435752983 49.87475962991567258, 48.70238162618102251 50.60512848571283939, 50.76664839051215949 51.69276235615990345, 52.32872358583097139 51.71865224873812394, 54.53287845237622378 51.02623973245931666, 55.71694000000002234 50.62171000000017784, 56.77798000000012735 51.04355000000009568, 58.36332000000004427 51.06364000000002079, 59.64228234237060633 50.54544220641571428, 59.93280724471549092 50.84219411885186446, 61.33742435084093358 50.79907013610426247, 61.58800337102417188 51.27265879984321373, 59.96753380721554549 51.9604204372157028, 60.9272685077402798 52.44754832621504193, 60.73999311711457949 52.71998647725774845, 61.69998619980060539 52.97999644633426897, 60.97806644068316473 53.66499339457914175, 61.43660000000016908 54.00625000000002274, 65.17853356309592527 54.35422781027210704, 65.66687000000001717 54.60125000000010687, 68.16910037625882524 54.97039175070432293, 69.06816694527287837 55.38525014914353051, 70.86526655465513613 55.16973358827010543, 71.18013105660941164 54.13328522400826159, 72.22415001820218095 54.37665538188673509, 73.50851606638440217 54.03561676697660232, 73.42567874542044137 53.4898102891097551, 74.38482000000016114 53.54685000000011996, 76.89110029491342857 54.49052440044192736, 76.52517947785474917 54.1770034857271412, 77.80091556184424917 53.40441498474757509, 80.035559523441691 50.86475088154725199, 80.56844689323548891 51.38833649352847033, 81.94598554883992847 50.81219594990636779, 83.38300377801238028 51.06918284769392358, 83.93511478061884645 50.88924551045357703, 84.41637739455308065 50.31139964456582447, 85.11555952346202503 50.11730296487763781, 85.54126997268247123 49.69285858824815705, 86.82935672398963334 49.82667470966816836, 87.35997033076264984 49.21498078062911929)))</t>
  </si>
  <si>
    <t>Kazakhstan</t>
  </si>
  <si>
    <t>KAZ</t>
  </si>
  <si>
    <t>Kaz.</t>
  </si>
  <si>
    <t>KZ</t>
  </si>
  <si>
    <t>Republic of Kazakhstan</t>
  </si>
  <si>
    <t>3. Upper middle income</t>
  </si>
  <si>
    <t>Includes Baykonur Cosmodrome as an admin-1</t>
  </si>
  <si>
    <t>Asia</t>
  </si>
  <si>
    <t>Central Asia</t>
  </si>
  <si>
    <t>Europe &amp; Central Asia</t>
  </si>
  <si>
    <t>Q232</t>
  </si>
  <si>
    <t>كازاخستان</t>
  </si>
  <si>
    <t>কাজাখস্তান</t>
  </si>
  <si>
    <t>Kasachstan</t>
  </si>
  <si>
    <t>Kazajistán</t>
  </si>
  <si>
    <t>Καζακστάν</t>
  </si>
  <si>
    <t>कज़ाख़िस्तान</t>
  </si>
  <si>
    <t>Kazahsztán</t>
  </si>
  <si>
    <t>Kazakistan</t>
  </si>
  <si>
    <t>カザフスタン</t>
  </si>
  <si>
    <t>카자흐스탄</t>
  </si>
  <si>
    <t>Kazachstan</t>
  </si>
  <si>
    <t>Cazaquistão</t>
  </si>
  <si>
    <t>Казахстан</t>
  </si>
  <si>
    <t>Kazakstan</t>
  </si>
  <si>
    <t>哈萨克斯坦</t>
  </si>
  <si>
    <t>MultiPolygon (((55.96819135928291189 41.30864166926936321, 55.92891727074109554 44.99585846615911322, 58.50312706892844972 45.58680430763297409, 58.68998904809581063 45.50001373959872808, 60.23997195825833728 44.7840367701947315, 61.05831994003244745 44.40581696225051189, 62.01330040878625027 43.50447663021564892, 63.1857869810565731 43.65007497819800619, 64.90082441595927776 43.72808055274258265, 66.09801232286508821 42.99766002051309499, 66.02339155463562292 41.99464630794403774, 66.51064863471572153 41.98764415136855632, 66.7140470722165162 41.16844350846150036, 67.98585574735182036 41.1359907089822201, 68.25989586779562046 40.66232453059490126, 68.63248294462002264 40.66868073176681264, 69.07002729683523512 41.38424428971234192, 70.38896487822080417 42.08130768489745321, 70.9623148944991442 42.26615428320549483, 71.2592476744482326 42.1677106796894634, 70.42002241402821028 41.51999827734314152, 71.15785851429160402 41.14358714452912125, 71.87011478057047498 41.3929000921212662, 73.05541710804916988 40.86603302668946469, 71.77487511585655966 40.14584442805377762, 71.01419803252017005 40.24436554621823348, 70.60140669137268787 40.21852733007229119, 70.45815962105962171 40.49649485937028714, 70.66662234892504557 40.96021332454141373, 69.32949466337282729 40.72782440852485308, 69.01163292834550589 40.08615814875666672, 68.53641645698942853 39.53345286717893714, 67.7014286640173566 39.58047842056453192, 67.44221967964131181 39.14014354100548587, 68.17602501818592486 38.90155345311390533, 68.39203250516595745 38.15702525486874208, 67.82999962755951628 37.14499400486468517, 67.0757820982596229 37.35614390720928668, 66.51860680528866965 37.36278432875879218, 66.54615034370021931 37.97468496352686884, 65.21599897650739308 38.40269501398429952, 64.17022301621676661 38.89240672459824566, 63.51801476426103221 39.36325653742564157, 62.37426028834500613 40.05388621679038863, 61.88271406438469313 41.08485687922940599, 61.54717898951356148 41.26637034765461465, 60.46595299667069412 41.22032664648254752, 60.08334069198167526 41.42514618587140518, 59.97642215356978568 42.22308197689020659, 58.62901085799146017 42.75155101172305194, 57.78652998233707905 42.17055288346551833, 56.93221520368780375 41.82602610937560428, 57.09639122907910291 41.3223100856105674, 55.96819135928291189 41.30864166926936321)))</t>
  </si>
  <si>
    <t>Uzbekistan</t>
  </si>
  <si>
    <t>UZB</t>
  </si>
  <si>
    <t>Uzb.</t>
  </si>
  <si>
    <t>UZ</t>
  </si>
  <si>
    <t>Republic of Uzbekistan</t>
  </si>
  <si>
    <t>Q265</t>
  </si>
  <si>
    <t>أوزبكستان</t>
  </si>
  <si>
    <t>উজবেকিস্তান</t>
  </si>
  <si>
    <t>Usbekistan</t>
  </si>
  <si>
    <t>Uzbekistán</t>
  </si>
  <si>
    <t>Ouzbékistan</t>
  </si>
  <si>
    <t>Ουζμπεκιστάν</t>
  </si>
  <si>
    <t>उज़्बेकिस्तान</t>
  </si>
  <si>
    <t>Üzbegisztán</t>
  </si>
  <si>
    <t>ウズベキスタン</t>
  </si>
  <si>
    <t>우즈베키스탄</t>
  </si>
  <si>
    <t>Oezbekistan</t>
  </si>
  <si>
    <t>Usbequistão</t>
  </si>
  <si>
    <t>Узбекистан</t>
  </si>
  <si>
    <t>Özbekistan</t>
  </si>
  <si>
    <t>乌兹别克斯坦</t>
  </si>
  <si>
    <t>MultiPolygon (((141.00021040259184701 -2.60015105551565995, 142.7352466167914713 -3.28915292726320985, 144.58397098203323594 -3.86141773846341607, 145.27317955950996975 -4.37373788820504927, 145.82978641172570633 -4.8764978979726834, 145.98192182839301267 -5.46560922610004329, 147.64807335834757396 -6.08365935631084653, 147.89110761941623196 -6.61401458092234318, 146.97090538959486139 -6.72165658938631339, 147.19187381407493831 -7.3880241837900229, 148.08463585834931564 -8.04410816816764651, 148.73410525939357285 -9.1046635880937643, 149.30683515848443221 -9.07143564213009057, 149.26663089416132379 -9.51440601973602895, 150.03872846903425398 -9.68431812911170908, 149.73879845601220495 -9.87293710697704796, 150.80162763895913258 -10.29368661869747825, 150.69057498596390587 -10.58271290450592517, 150.0283931825758259 -10.65247608809995228, 149.7823100120019717 -10.39326710372392348, 148.92313764871727244 -10.28092253992138438, 147.9130184267079926 -10.13044076908744984, 147.1354431500121791 -9.49244353601198299, 146.5678808941505622 -8.94255461999415502, 146.04848107318491657 -8.06741423913128131, 144.74416792213804683 -7.63012826907744568, 143.89708784400966124 -7.91533049889629581, 143.28637576718432456 -8.24549122480907926, 143.41391320208066418 -8.98306894291098246, 142.62843143124416656 -9.32682057051652436, 142.06825890520025268 -9.15959563562002188, 141.03385176001381751 -9.11789275476048289, 141.01705691951895005 -5.85902190513807142, 141.00021040259184701 -2.60015105551565995)),((152.640016717742526 -3.6599830053896909, 153.01999352438468804 -3.98001515057326527, 153.14003787659873979 -4.49998341229409249, 152.82729210836828315 -4.76642709719099145, 152.6386731305029798 -4.17612721112092089, 152.40602583232492861 -3.78974252687458346, 151.95323693258353615 -3.46206226971181552, 151.38427941305002378 -3.03542164471011233, 150.66204959533882857 -2.74148609783393482, 150.93996544820447525 -2.50000212973400693, 151.47998416565457092 -2.77998503989137902, 151.82001509013508667 -2.99997161215788566, 152.23998945537113059 -3.24000864015363987, 152.640016717742526 -3.6599830053896909)),((151.30139041565388425 -5.84072844810675207, 150.75444705627666053 -6.08376270917543138, 150.24119673075381343 -6.31775359459302788, 149.70996300679331625 -6.31651336021802479, 148.89006473205046177 -6.02604013430540419, 148.31893680236066757 -5.74714242922616592, 148.40182579975686394 -5.43775562909471688, 149.29841190002082385 -5.58374155031926023, 149.84556196512721726 -5.50550343182936786, 149.99625044169027888 -5.02610116945765384, 150.139755894164864 -5.00134815838985247, 150.23690758687354219 -5.53222014732426715, 150.80746707580811972 -5.45584238039687364, 151.08967207255403764 -5.11369272219238269, 151.64788089417089623 -4.75707366294616207, 151.53786176982146117 -4.1678073055219329, 152.13679162008429557 -4.14879037843851961, 152.33874311748093078 -4.31296640382980456, 152.31869266175169741 -4.86766122805077117, 151.98279585185451879 -5.47806324628238173, 151.45910688700865876 -5.56028045005875438, 151.30139041565388425 -5.84072844810675207)),((154.75999067608438509 -5.33998381919849496, 155.06291792217933789 -5.56679168052752971, 155.54774620994169254 -6.20065479901964522, 156.01996544822480928 -6.54001392988038077, 155.88002566957840145 -6.81999684003775286, 155.59999108298876536 -6.9199907365225215, 155.16699425681514413 -6.53593149172932186, 154.72919152243838425 -5.90082813886219526, 154.51411421123964374 -5.13911752687998558, 154.65250369691727883 -5.04243092206189036, 154.75999067608438509 -5.33998381919849496)))</t>
  </si>
  <si>
    <t>Papua New Guinea</t>
  </si>
  <si>
    <t>PNG</t>
  </si>
  <si>
    <t>PN1</t>
  </si>
  <si>
    <t>P.N.G.</t>
  </si>
  <si>
    <t>PG</t>
  </si>
  <si>
    <t>Independent State of Papua New Guinea</t>
  </si>
  <si>
    <t>PP</t>
  </si>
  <si>
    <t>2.5</t>
  </si>
  <si>
    <t>7.5</t>
  </si>
  <si>
    <t>Q691</t>
  </si>
  <si>
    <t>بابوا غينيا الجديدة</t>
  </si>
  <si>
    <t>পাপুয়া নিউগিনি</t>
  </si>
  <si>
    <t>Papua-Neuguinea</t>
  </si>
  <si>
    <t>Papúa Nueva Guinea</t>
  </si>
  <si>
    <t>Papouasie-Nouvelle-Guinée</t>
  </si>
  <si>
    <t>Παπούα Νέα Γουινέα</t>
  </si>
  <si>
    <t>पापुआ न्यू गिनी</t>
  </si>
  <si>
    <t>Pápua Új-Guinea</t>
  </si>
  <si>
    <t>Papua Nugini</t>
  </si>
  <si>
    <t>Papua Nuova Guinea</t>
  </si>
  <si>
    <t>パプアニューギニア</t>
  </si>
  <si>
    <t>파푸아뉴기니</t>
  </si>
  <si>
    <t>Papoea-Nieuw-Guinea</t>
  </si>
  <si>
    <t>Papua-Nowa Gwinea</t>
  </si>
  <si>
    <t>Papua-Nova Guiné</t>
  </si>
  <si>
    <t>Папуа-Новая Гвинея</t>
  </si>
  <si>
    <t>Papua Nya Guinea</t>
  </si>
  <si>
    <t>Papua Yeni Gine</t>
  </si>
  <si>
    <t>巴布亚新几内亚</t>
  </si>
  <si>
    <t>MultiPolygon (((141.00021040259184701 -2.60015105551565995, 141.01705691951895005 -5.85902190513807142, 141.03385176001381751 -9.11789275476048289, 140.14341515519254244 -8.29716765710094961, 139.12776655492808686 -8.09604298262097899, 138.88147667862500612 -8.38093515384607457, 137.61447391169286902 -8.41168263105974034, 138.03909915583517432 -7.59788217532732091, 138.66862145401478301 -7.32022470462308661, 138.40791385310228634 -6.23284921633748468, 137.92783979711077791 -5.39336557375600023, 135.98925011611345326 -4.54654387778906965, 135.16459760959975256 -4.46293141034082197, 133.6628804871978673 -3.53885344809754088, 133.36770470594672133 -4.02481861737031466, 132.98395551974726914 -4.11297861086025307, 132.75694095268903538 -3.74628264731712335, 132.75378869031925433 -3.31178720460705023, 131.98980431531617796 -2.82055103924049888, 133.06684451714340867 -2.46041798259843603, 133.78003095920354326 -2.47984832114018161, 133.69621178602614009 -2.21454151775370178, 132.23237348849426098 -2.21252613689431854, 131.83622195854474057 -1.61716196045964722, 130.94283979708285415 -1.43252206788078262, 130.51955814018009505 -0.93772022868608929, 131.86753787651360881 -0.69546111410178924, 132.38011640841671124 -0.36953785563694913, 133.98554813042835576 -0.78021046306045594, 134.14336795464771512 -1.151867364103623, 134.42262739475302169 -2.76918466554237597, 135.45760298069467353 -3.36775278077914919, 136.29331424371883941 -2.30704233155615412, 137.44073774632755658 -1.70351327881936476, 138.3297274110447006 -1.7026864559026933, 139.18492068904288317 -2.05129566814367337, 139.92668419816044434 -2.40905160890031311, 141.00021040259184701 -2.60015105551565995)),((124.96868248911623311 -8.89279021569708306, 125.0700199728406119 -9.08998748132287204, 125.08852013560108674 -9.39317310957929408, 124.43595014861932668 -10.14000090906144891, 123.57998172413668669 -10.35998748132795555, 123.45998904835499843 -10.23999480554622288, 123.55000939340743571 -9.90001555749798712, 123.98000898650809631 -9.29002695072471596, 124.96868248911623311 -8.89279021569708306)),((134.21013390516884556 -6.89523772545472013, 134.11277550673094083 -6.14246713625900043, 134.29033572808583585 -5.78305754966901731, 134.49962527886788166 -5.44504200604787059, 134.72700158095216239 -5.73758228925216685, 134.72462446506671085 -6.21440073000928805, 134.21013390516884556 -6.89523772545472013)),((117.88203494677017602 4.13755137777951632, 117.31323245653349829 3.23442820883059312, 118.04832970588539354 2.28769013102733254, 117.87562706916597222 1.82764069254892547, 118.99674726773815792 0.90221914306606266, 117.81185835171780241 0.78424184814370779, 117.47833865770603268 0.10247467691702639, 117.52164350796664394 -0.80372323975326765, 116.56004845587946761 -1.48766082113620968, 116.53379682827520014 -2.48351734783290112, 116.14808393764866423 -4.01272633221402231, 116.0008577820491098 -3.65703744874905823, 114.86480309454455551 -4.10698414471439577, 114.46865156459506352 -3.49570362713382821, 113.7556718282640702 -3.43916961020651968, 113.25699425664751629 -3.118775729996905, 112.06812625534067251 -3.47839202231605071, 111.70329064336004876 -2.99444223390265352, 111.04824018762823812 -3.04942595786121062, 110.22384606327599954 -2.93403248455345533, 110.07093550012433525 -1.59287403728246346, 109.57194786991399837 -1.31490650798447462, 109.09187381392250416 -0.45950652425709393, 108.95265750532820448 0.41537547444431766, 109.06913618371407892 1.34193390543761382, 109.66326012577374627 2.00646698649495647, 109.83022667850880794 1.33813568766416324, 110.51406090702715801 0.77313141520096451, 111.15913781132661597 0.97647817626948097, 111.79754845586040801 0.90444122965460849, 112.38025190638359163 1.41012095784674329, 112.85980919805217582 1.49779002522990368, 113.80584964401950288 1.21754873291106946, 114.62135542201752969 1.43068817789890113, 115.13403730678521697 2.82148183838623368, 115.51907840379197978 3.16923838949439585, 115.86551720587669934 4.30655914959010033, 117.01521447150628319 4.30609406169946851, 117.88203494677017602 4.13755137777951632)),((129.37099775606094454 -2.80215422934459468, 130.47134402885177451 -3.09376433676763396, 130.83483605359282365 -3.85847218182277629, 129.99054650280817214 -3.44630095786279611, 129.15524865124234566 -3.36263681398224845, 128.59068362845363254 -3.42867929445126407, 127.89889122936234855 -3.3934359676282071, 128.13587934785283551 -2.84365040447497108, 129.37099775606094454 -2.80215422934459468)),((126.87492272349885525 -3.79098276124958744, 126.18380211802735857 -3.60737639731656401, 125.9890336447192567 -3.17727345135130479, 127.00065148326497422 -3.12931772218444593, 127.24921512258890743 -3.45906503663888998, 126.87492272349885525 -3.79098276124958744)),((127.93237755748748441 2.17459625895656927, 128.00415612194086634 1.6285313989283452, 128.59455936087550754 1.54081065511287818, 128.68824873262070696 1.13238597249406325, 128.63595218314134172 0.25848582600619352, 128.12016971243610897 0.35641266519928649, 127.96803429576885947 -0.25207732503751856, 128.37999881399969127 -0.78000375733130045, 128.10001590384229075 -0.89999643311303146, 127.69647464407506732 -0.26659840251153355, 127.39949018769368649 1.01172150309254505, 127.60051150930905806 1.81069082275719495, 127.93237755748748441 2.17459625895656927)),((122.92756676645180391 0.87519236897740882, 124.07752241424287831 0.9171019555661245, 125.06598921112180278 1.64325918213152966, 125.2405005229715016 1.41983612711760543, 124.43703535369739654 0.42788117105895651, 123.68550499887669503 0.23559316650089099, 122.72308312387286833 0.43113678629333663, 121.05672488818910892 0.3812173526993945, 120.18308312386271552 0.23724681233423439, 120.04086958219548364 -0.51965789144483665, 120.93590538949072766 -1.40890593832339306, 121.47582075407619584 -0.95596200928513042, 123.34056481332845578 -0.61567270264313834, 123.2583992859844102 -1.07621306722830923, 122.82271528533161131 -0.93095061605585261, 122.38852990121529274 -1.51685800538111693, 121.50827355355551163 -1.90448292400245811, 122.45457238168430081 -3.18605844484092371, 122.27189619353249839 -3.5295000138527115, 123.17096276254655152 -4.68369312909170077, 123.16233279835380188 -5.34060393638599606, 122.62851525277875453 -5.634591159694466, 122.23639448454801482 -5.28293303794826752, 122.71956912647701188 -4.46417164471582595, 121.73823367725435673 -4.85133147544654264, 121.48946333220126803 -4.57455250409126535, 121.61917117725386106 -4.18847787843868247, 120.89818159391765562 -3.60210540122279399, 120.97238895068878151 -2.62764291749493895, 120.30545291552985532 -2.93160369223573269, 120.39004723519167328 -4.09757903403727397, 120.43071658740537089 -5.52824106203779309, 119.79654341031948661 -5.67340016034566474, 119.36690555224488719 -5.37987802492781952, 119.653606398600175 -4.45941741294497263, 119.49883548388601184 -3.49441171632653225, 119.07834435432704367 -3.4870219865087928, 118.76776899625286887 -2.80199920004771785, 119.18097374885869044 -2.14710377361280536, 119.32339399625510623 -1.35314706788046379, 119.82599897672587019 0.15425446207348159, 120.03570193896629803 0.5664773624657613, 120.88577925016761583 1.30922272379685012, 121.66681684782696493 1.01394358968109088, 122.92756676645180391 0.87519236897740882)),((120.29501427620688503 -10.25864999760359098, 118.96780846565471279 -9.55796925215807391, 119.90030968636156672 -9.3613404272875016, 120.42575564990534076 -9.66592131921579778, 120.77550174365674707 -9.96967538822742938, 120.71560875863045226 -10.23958139408788526, 120.29501427620688503 -10.25864999760359098)),((121.34166873584651114 -8.53673959720607201, 122.00736453663043335 -8.46062021244014772, 122.90353722543606807 -8.09423430749076545, 122.75698286345631516 -8.64980763106069617, 121.25449059457010037 -8.93366627363995747, 119.92439090380958078 -8.81041798262383935, 119.92092858284604517 -8.44485890059112165, 120.71509199430757064 -8.23696461348091447, 121.34166873584651114 -8.53673959720607201)),((118.2606164897404426 -8.3623833146532931, 118.87845991422207703 -8.28068287519984381, 119.12650678922307179 -8.70582488366508755, 117.97040164598928413 -8.90663949955130363, 117.27773074754901472 -9.04089487064559449, 116.7401408224166488 -9.03293670007264637, 117.08373742072529922 -8.45715789147659081, 117.63202436734209755 -8.44930307376822753, 117.90001834520775503 -8.09568124759493912, 118.2606164897404426 -8.3623833146532931)),((108.48684614464926312 -6.42198495852573981, 108.62347863162895578 -6.77767384199070477, 110.53922732955328456 -6.87735767988172597, 110.75957563684585239 -6.46518645592174668, 112.61481123255640568 -6.94603565839762638, 112.97876834518805822 -7.59421314863459429, 114.47893517462114232 -7.77652760176032753, 115.70552697150105814 -8.37080657311687304, 114.56451134649648793 -8.75181690840485516, 113.46473351446084621 -8.34894744225740482, 112.5596724793009713 -8.37618092207522125, 111.52206139531244844 -8.30212859460097263, 110.58614953007432291 -8.12260466881900101, 109.42766727095511214 -7.74066415774976235, 108.6936552266813294 -7.64160043704624314, 108.27776329959633017 -7.76665740319257569, 106.45410200401612144 -7.35489959069093402, 106.28062422081231375 -6.9248999975902521, 105.36548628135551553 -6.85141611087120594, 106.05164594932702471 -5.89591887779447177, 107.26500857954019352 -5.95498503990408068, 108.07209109907466882 -6.34576222089522446, 108.48684614464926312 -6.42198495852573981)),((104.36999148968489237 -1.08484303142105887, 104.53949018760221179 -1.78237151449676623, 104.88789269411401506 -2.34042530681670513, 105.6221114441169675 -2.42884368246809856, 106.10859337771265132 -3.06177662517896465, 105.8574459167741395 -4.30552499757977358, 105.8176550639093989 -5.8523556453724197, 104.71038414919144088 -5.87328460045063228, 103.86821333213077878 -5.03731495526499629, 102.58426069540689696 -4.22025888429818252, 102.15617313030099922 -3.61414600994680058, 101.39911339722506511 -2.79977711345916447, 100.90250288290015135 -2.05026213949783198, 100.14198082886065322 -0.65034758871098575, 99.26373986206027666 0.18314158772463429, 98.97001102091326175 1.04288239176453601, 98.60135135294305542 1.82350657796557414, 97.69959760944985305 2.45318390544206011, 97.17694217324984152 3.30879059489859628, 96.42401655475725875 3.86885976807792487, 95.38087609251350329 4.97078217205368844, 95.29302615761729101 5.47982086834478821, 95.93686282754174499 5.43951325115712336, 97.48488203327710266 5.24632090903395465, 98.36916914265566447 4.26837026612639647, 99.14255862833580579 3.59034963624087311, 99.6939978373224136 3.17432851807514282, 100.64143354696162191 2.09938121175574111, 101.65801232300734114 2.08369741455516078, 102.49827111207322616 1.39870046631023115, 103.07684044801303003 0.56136139566886811, 103.83839603069836244 0.10454173420869493, 103.43764529827490151 -0.71194589600290215, 104.01078860882404342 -1.05921152100428628, 104.36999148968489237 -1.08484303142105887)))</t>
  </si>
  <si>
    <t>Indonesia</t>
  </si>
  <si>
    <t>IDN</t>
  </si>
  <si>
    <t>Indo.</t>
  </si>
  <si>
    <t>INDO</t>
  </si>
  <si>
    <t>Republic of Indonesia</t>
  </si>
  <si>
    <t>4. Emerging region: MIKT</t>
  </si>
  <si>
    <t>ID</t>
  </si>
  <si>
    <t>South-Eastern Asia</t>
  </si>
  <si>
    <t>6.7</t>
  </si>
  <si>
    <t>Q252</t>
  </si>
  <si>
    <t>إندونيسيا</t>
  </si>
  <si>
    <t>ইন্দোনেশিয়া</t>
  </si>
  <si>
    <t>Indonesien</t>
  </si>
  <si>
    <t>Indonésie</t>
  </si>
  <si>
    <t>Ινδονησία</t>
  </si>
  <si>
    <t>इंडोनेशिया</t>
  </si>
  <si>
    <t>Indonézia</t>
  </si>
  <si>
    <t>インドネシア</t>
  </si>
  <si>
    <t>인도네시아</t>
  </si>
  <si>
    <t>Indonesië</t>
  </si>
  <si>
    <t>Indonezja</t>
  </si>
  <si>
    <t>Indonésia</t>
  </si>
  <si>
    <t>Индонезия</t>
  </si>
  <si>
    <t>Endonezya</t>
  </si>
  <si>
    <t>印度尼西亚</t>
  </si>
  <si>
    <t>MultiPolygon (((-68.63401022758323222 -52.63637045887448807, -68.25 -53.10000000000000142, -67.75 -53.85000000000000142, -66.45000000000000284 -54.45000000000000284, -65.04999999999999716 -54.69999999999999574, -65.5 -55.20000000000000284, -66.45000000000000284 -55.25, -66.95992000000001099 -54.89681000000001632, -67.56243999999999517 -54.87001000000000062, -68.63335000000000719 -54.86949999999999505, -68.63401022758323222 -52.63637045887448807)),((-57.62513342958295937 -30.21629485445426155, -57.87493730328188235 -31.01655608492620786, -58.1424403550407618 -32.04450367607615391, -58.13264767112144682 -33.04056690850201505, -58.34961117209887504 -33.26318897881540693, -58.42707414410438815 -33.90945444105757645, -58.49544206402654822 -34.43148976007007889, -57.2258296372636579 -35.2880266253078787, -57.36235877137877992 -35.97739023208147557, -56.7374873521054468 -36.41312590916655267, -56.78828528504836015 -36.90157154718933441, -57.74915686708345675 -38.18387053807988707, -59.23185706240189319 -38.7202202288372348, -61.23744523786564287 -38.92842457454119653, -62.33595699731012729 -38.82770720800433395, -62.12576310896293563 -39.42410491308484666, -62.33053097191949377 -40.17258635840033776, -62.1459944322052138 -40.67689666113672331, -62.7458027818169839 -41.02876148861209771, -63.77049475773254983 -41.16678923926369293, -64.73208980981972616 -40.80267709733514891, -65.11803524439157798 -41.06431487402890923, -64.97856055363581618 -42.05800099056934016, -64.30340796574249396 -42.35901620866950879, -63.75594784204238863 -42.04368661882449487, -63.45805904809587616 -42.56313811622240451, -64.3788038804563314 -42.87355844499968782, -65.18180396183974779 -43.49538095476779631, -65.32882341171013252 -44.50136606219369639, -65.56526892766160586 -45.03678557716979469, -66.50996578638934409 -45.03962778094585673, -67.29379391139246991 -45.5518962542551904, -67.58054643418007856 -46.30177296324256986, -66.5970664130172878 -47.03392465595382532, -65.64102657740149027 -47.23613453551192976, -65.98508826360078672 -48.13328907653113475, -67.16617896184769165 -48.69733733499694495, -67.81608761256643447 -49.86966887797038339, -68.72874508327321053 -50.26421843851883153, -69.1385391913477747 -50.73251026794779506, -68.81556148952356011 -51.77110401159412589, -68.14999487982038318 -52.3499834061276772, -68.57154537624133184 -52.29944385534622597, -69.49836218939609012 -52.14276091263727153, -71.91480383979637736 -52.00902230586589781, -72.32940385607406597 -51.42595631287242952, -72.3099735175323417 -50.67700977966632081, -72.97574683296468834 -50.74145029073428503, -73.32805091011452703 -50.37878508890991469, -73.41543575712009329 -49.3184363747129666, -72.64824744331494344 -48.87861825947683059, -72.33116085477200841 -48.24423837666179793, -72.44735531278027452 -47.73853281025351691, -71.91725847033023911 -46.88483814879177203, -71.55200944689127596 -45.56073292417710263, -71.65931555854535873 -44.9736886533414264, -71.22277889675976326 -44.78424285255941584, -71.32980078803622348 -44.40752166115165522, -71.79362260607193491 -44.20717213315606386, -71.46405615913050724 -43.78761117937834513, -71.91542395698388646 -43.40856454851744672, -72.14889807807855959 -42.2548881976013746, -71.74680375841549562 -42.05138640723598087, -71.91573401557762679 -40.83233936947068798, -71.68076127794648755 -39.8081641578780463, -71.41351660834905601 -38.91602223079114253, -70.81466427273468867 -38.55299529394073943, -71.11862504747548996 -37.57682748794724148, -71.12188066270987008 -36.65812387466232281, -70.36476925320164355 -36.00508879978991672, -70.38804948594912503 -35.16968759535949118, -69.81730912950152401 -34.19357146579829987, -69.81477698431922363 -33.27388600029982513, -70.0743993801535936 -33.09120981214805113, -70.53506893581950976 -31.36501026787031066, -69.91900834825193556 -30.33633920666828132, -70.01355038112991735 -29.36792286551857245, -69.65613033718317126 -28.45914112723368561, -69.0012349107482521 -27.52121388113618039, -68.29554155137043381 -26.89933969493577948, -68.59479977077268131 -26.50690886811129587, -68.3860011460973567 -26.18501637136521509, -68.4176529608761399 -24.5185547828168815, -67.32844295924417111 -24.02530323659095046, -66.98523393417769967 -22.98634856536283877, -67.10667355006360424 -22.73592457447641735, -66.27333940292484726 -21.83231047942071967, -64.96489213729461198 -22.07586150481232679, -64.37702104354225696 -22.79809132252353976, -63.98683814152247606 -21.9936443010359497, -62.84646847192156116 -22.03498544686944882, -62.6850571356578854 -22.24902922942238703, -60.84656470400991424 -23.88071257903829192, -60.02896603050403002 -24.03279631927327387, -58.80712846539498173 -24.77145924245331088, -57.77721716981793776 -25.16233977630903951, -57.63366004091113126 -25.60365650808164162, -58.6181735907197492 -27.12371876394709602, -57.60975969097614069 -27.39589853282838661, -56.48670162619299617 -27.5484990373862928, -55.69584550639815745 -27.3878370093908643, -54.78879492859505262 -26.62178557709613358, -54.6252906968235763 -25.73925546641551421, -54.13004960795439047 -25.54763925547725378, -53.62834896504874393 -26.12486500417747237, -53.64873531758789227 -26.92347258881608951, -54.49072526713552378 -27.47475676850579163, -55.16228634298457223 -27.88191537853346347, -56.29089962423908133 -28.85276051200089498, -57.62513342958295937 -30.21629485445426155)))</t>
  </si>
  <si>
    <t>Argentina</t>
  </si>
  <si>
    <t>ARG</t>
  </si>
  <si>
    <t>Arg.</t>
  </si>
  <si>
    <t>AR</t>
  </si>
  <si>
    <t>Argentine Republic</t>
  </si>
  <si>
    <t>5. Emerging region: G20</t>
  </si>
  <si>
    <t>South America</t>
  </si>
  <si>
    <t>Latin America &amp; Caribbean</t>
  </si>
  <si>
    <t>Q414</t>
  </si>
  <si>
    <t>الأرجنتين</t>
  </si>
  <si>
    <t>আর্জেন্টিনা</t>
  </si>
  <si>
    <t>Argentinien</t>
  </si>
  <si>
    <t>Argentine</t>
  </si>
  <si>
    <t>Αργεντινή</t>
  </si>
  <si>
    <t>अर्जेण्टीना</t>
  </si>
  <si>
    <t>Argentína</t>
  </si>
  <si>
    <t>アルゼンチン</t>
  </si>
  <si>
    <t>아르헨티나</t>
  </si>
  <si>
    <t>Argentinië</t>
  </si>
  <si>
    <t>Argentyna</t>
  </si>
  <si>
    <t>Аргентина</t>
  </si>
  <si>
    <t>Arjantin</t>
  </si>
  <si>
    <t>阿根廷</t>
  </si>
  <si>
    <t>MultiPolygon (((-68.63401022758323222 -52.63637045887448807, -68.63335000000000719 -54.86949999999999505, -67.56243999999999517 -54.87001000000000062, -66.95992000000001099 -54.89681000000001632, -67.29102999999992107 -55.30123999999995021, -68.14862999999991189 -55.61182999999999765, -68.6399908108118666 -55.58001799908691964, -69.23210000000000264 -55.499059999999929, -69.95808999999997013 -55.1984300000000303, -71.00567999999998392 -55.05383000000000493, -72.26390000000003511 -54.49513999999999214, -73.28519999999997481 -53.95751999999993131, -74.66253000000000384 -52.83748999999994567, -73.83809999999999718 -53.04743000000001985, -72.43417999999996937 -53.71539999999998827, -71.10773000000000366 -54.07432999999991807, -70.59177999999985786 -53.61582999999995991, -70.26747999999997774 -52.93123000000002776, -69.34564999999992096 -52.5182999999999538, -68.63401022758323222 -52.63637045887448807)),((-69.59042375352404974 -17.58001189541933229, -69.10024695501948599 -18.26012542081267753, -68.96681840684186682 -18.98168344490410675, -68.44222510443091778 -19.40506845467142938, -68.75716712103374562 -20.37265797290446301, -68.21991309271128046 -21.49434661223186538, -67.82817989772273393 -22.87291879648217474, -67.10667355006360424 -22.73592457447641735, -66.98523393417769967 -22.98634856536283877, -67.32844295924417111 -24.02530323659095046, -68.4176529608761399 -24.5185547828168815, -68.3860011460973567 -26.18501637136521509, -68.59479977077268131 -26.50690886811129587, -68.29554155137043381 -26.89933969493577948, -69.0012349107482521 -27.52121388113618039, -69.65613033718317126 -28.45914112723368561, -70.01355038112991735 -29.36792286551857245, -69.91900834825193556 -30.33633920666828132, -70.53506893581950976 -31.36501026787031066, -70.0743993801535936 -33.09120981214805113, -69.81477698431922363 -33.27388600029982513, -69.81730912950152401 -34.19357146579829987, -70.38804948594912503 -35.16968759535949118, -70.36476925320164355 -36.00508879978991672, -71.12188066270987008 -36.65812387466232281, -71.11862504747548996 -37.57682748794724148, -70.81466427273468867 -38.55299529394073943, -71.41351660834905601 -38.91602223079114253, -71.68076127794648755 -39.8081641578780463, -71.91573401557762679 -40.83233936947068798, -71.74680375841549562 -42.05138640723598087, -72.14889807807855959 -42.2548881976013746, -71.91542395698388646 -43.40856454851744672, -71.46405615913050724 -43.78761117937834513, -71.79362260607193491 -44.20717213315606386, -71.32980078803622348 -44.40752166115165522, -71.22277889675976326 -44.78424285255941584, -71.65931555854535873 -44.9736886533414264, -71.55200944689127596 -45.56073292417710263, -71.91725847033023911 -46.88483814879177203, -72.44735531278027452 -47.73853281025351691, -72.33116085477200841 -48.24423837666179793, -72.64824744331494344 -48.87861825947683059, -73.41543575712009329 -49.3184363747129666, -73.32805091011452703 -50.37878508890991469, -72.97574683296468834 -50.74145029073428503, -72.3099735175323417 -50.67700977966632081, -72.32940385607406597 -51.42595631287242952, -71.91480383979637736 -52.00902230586589781, -69.49836218939609012 -52.14276091263727153, -68.57154537624133184 -52.29944385534622597, -69.46128434922667338 -52.29195077266390967, -69.94277950710619507 -52.53793059037322166, -70.84510169135459989 -52.89920052852571075, -71.00633216010524507 -53.83325204220132321, -71.42979468452099923 -53.85645476030037315, -72.55794287788488361 -53.53141000118449, -73.7027567206629044 -52.83506926860723496, -73.7027567206629044 -52.83507007605149397, -74.94676347522516835 -52.26275358841900243, -75.2600260077785066 -51.62935475037325261, -74.97663245308987712 -51.04339568461570309, -75.47975419788355111 -50.3783716774515824, -75.60801510283198468 -48.67377288187184092, -75.18276974150215608 -47.71191944762320247, -74.12658098010470553 -46.93925343199511246, -75.64439531116545368 -46.64764332457207274, -74.69215369332312093 -45.76397633238102713, -74.35170935738425158 -44.10304412208793678, -73.24035600451522043 -44.45496062599560361, -72.71780392117979375 -42.38335580827897786, -73.38889990913821748 -42.11753224056957379, -73.70133561877487693 -43.36577646257977392, -74.33194312203261234 -43.22495818458442329, -74.01795711942719436 -41.79481292090682842, -73.6770993720299856 -39.94221282324316746, -73.21759253609064899 -39.25868865331855773, -73.50555945503711541 -38.28288258235111385, -73.58806087919109018 -37.15628468195598089, -73.16671708849929701 -37.12378020604438689, -72.55313696968174497 -35.50884002049105703, -71.86173214383262575 -33.90909270603152947, -71.43845048692989508 -32.41889942803077673, -71.66872066922246631 -30.92064462659249457, -71.3700825670077279 -30.09568206148502867, -71.48989437527644952 -28.86144215262592283, -70.90512386746161155 -27.6403797340012467, -70.72495398627599172 -25.70592416758725562, -70.40396582709502127 -23.6289966773445741, -70.09124589708073927 -21.3933191871012589, -70.16441972520604509 -19.75646819425616485, -70.3725723944777144 -18.34797535570886851, -69.85844356960586765 -18.09269378018701246, -69.59042375352404974 -17.58001189541933229)))</t>
  </si>
  <si>
    <t>Chile</t>
  </si>
  <si>
    <t>CHL</t>
  </si>
  <si>
    <t>CL</t>
  </si>
  <si>
    <t>Republic of Chile</t>
  </si>
  <si>
    <t>CI</t>
  </si>
  <si>
    <t>Q298</t>
  </si>
  <si>
    <t>تشيلي</t>
  </si>
  <si>
    <t>চিলি</t>
  </si>
  <si>
    <t>Chili</t>
  </si>
  <si>
    <t>Χιλή</t>
  </si>
  <si>
    <t>चिली</t>
  </si>
  <si>
    <t>Cile</t>
  </si>
  <si>
    <t>チリ</t>
  </si>
  <si>
    <t>칠레</t>
  </si>
  <si>
    <t>Чили</t>
  </si>
  <si>
    <t>Şili</t>
  </si>
  <si>
    <t>智利</t>
  </si>
  <si>
    <t>MultiPolygon (((29.33999759290034604 -4.49998341229409249, 29.51998660657292817 -5.41997893638631467, 29.41999271008816663 -5.93999887453943387, 29.6200321794900141 -6.52001515058342562, 30.19999677910169567 -7.0799809708981627, 30.74001549655179133 -8.34000741947091484, 30.74000973142209503 -8.34000593035372084, 30.34608605319081676 -8.23825652428821797, 29.00291222506047006 -8.40703175215347187, 28.73486657076250239 -8.52655934004457805, 28.44987104667282551 -9.16491830814608477, 28.67368167492892894 -9.60592498132493233, 28.49606977714176992 -10.78988372156404552, 28.37225304537042803 -11.79364674240139266, 28.64241743339235313 -11.97156869878231511, 29.34154788586909035 -12.36074391037241327, 29.61600141777122985 -12.17889454513731096, 29.69961388521949175 -13.25722665777183096, 28.93428592297683721 -13.2489584286051354, 28.52356163912102716 -12.69860442469668271, 28.15510867687998697 -12.27248056401789711, 27.38879886242378348 -12.13274749110066608, 27.16441979341246338 -11.6087484676610746, 26.5530875993996176 -11.9244397925321266, 25.75230960460473284 -11.7849651017763577, 25.41811811697320422 -11.33093596765996125, 24.78316979340295134 -11.23869353601896393, 24.3145162289479515 -11.26282642989927041, 24.25715538910398905 -10.95199268966365658, 23.91221520355571784 -10.92682626713751404, 23.45679080576744013 -10.86786345789248287, 22.83734541188474054 -11.01762175867433058, 22.402798292742375 -10.9930754533356918, 22.15526818206430804 -11.08480112065377199, 22.20875328948639549 -9.89479623783650908, 21.87518191904234754 -9.5237077775485659, 21.80180138518790045 -8.9087065568429793, 21.94913089365204328 -8.30590097415827699, 21.74645592620331058 -7.92008473066714913, 21.72811079273969881 -7.29087249108130209, 20.51474816252650157 -7.29960580813862947, 20.60182295093829907 -6.93931772219968224, 20.09162153492064817 -6.9430901017569937, 20.03772301604021777 -7.11636117923164591, 19.41750247567316023 -7.15542856204429878, 19.16661339689611054 -7.73818368899975439, 19.01675174324967088 -7.9882459448601324, 18.46417565275268657 -7.84701425540644326, 18.13422163256905151 -7.98767750410492283, 17.47297000496223518 -8.06855112064170044, 17.08999596524716935 -7.54568897871252631, 16.86019087084520152 -7.22229786542998653, 16.57317996589614495 -6.62264454511508749, 16.32652835456704565 -5.87747039146626804, 13.37559736497189533 -5.86424122479954946, 13.02486941900696138 -5.98438892987815763, 12.73517133957869873 -5.96568206138849888, 12.32243167486351076 -6.10009246177965991, 12.18233686692025231 -5.78993051516383872, 12.4366882666608678 -5.68430388755924554, 12.46800418462973603 -5.24836150474500496, 12.6316117692657901 -4.99127125409293626, 12.99551720546517686 -4.78110320396188371, 13.25824018723704789 -4.88295745200916542, 13.60023481614467755 -4.50013844159096976, 14.14495608893329859 -4.51000864015871628, 14.20903486497522294 -4.79309213625359831, 14.58260379401318119 -4.97023894615013972, 15.17099165208844447 -4.34350717531430064, 15.75354007331475259 -3.85516489015609665, 16.00628950365430114 -3.53513274497252894, 15.97280317552915108 -2.71239226645361242, 16.4070919125100545 -1.74092701579868248, 16.86530683764212313 -1.22581633871328677, 17.5237162614728561 -0.74383025472698705, 17.63864464688998623 -0.42483163818924652, 17.66355268725467909 -0.05808399821381727, 17.82654015470325248 0.28892324462610475, 17.7741919287915664 0.85565867757108538, 17.89883548347958708 1.74183197672827816, 18.09427575040743363 2.36572154378805521, 18.39379235197114326 2.90044342692821999, 18.45306521980992898 3.50438589112334853, 18.54298221199778141 4.20178518311831795, 18.93231245288475861 4.7095061303859751, 19.46778364429314934 5.03152781821277983, 20.29067915210893602 4.69167776124528757, 20.92759118010627617 4.32278554932973691, 21.65912275563002254 4.22434194581371969, 22.40512373219553766 4.02916006104732105, 22.70412356943629106 4.63305084881015716, 22.84147952646810609 4.71012624757348419, 23.29721398285013834 4.60969310141422284, 24.41053104014625319 5.10878408448913035, 24.80502892426241601 4.89724660890234986, 25.12883344900328098 4.92724477784778969, 25.27879845551430549 5.17040822999719207, 25.65045535655747244 5.25608775473712342, 26.40276085786254257 5.15087453859087052, 27.04406538260471038 5.12785268800483607, 27.37422610851749027 5.23394440350006107, 27.97997724784281104 4.40841339763737494, 28.42899376802691336 4.28715464926449386, 28.69667768729880208 4.45507721599693696, 29.15907840344650026 4.38926727947323059, 29.71599531425601981 4.60080475506015318, 29.95350019706947364 4.17369904216768361, 30.83385242171542728 3.50917160422246255, 30.83385989759381118 3.50916596111034096, 30.77334679538003925 2.33988332764212714, 31.17414920423581748 2.20446523682126383, 30.85267011894805833 1.84939647054380885, 30.46850752129029161 1.58380544677970647, 30.08615359876270645 1.0623127303062887, 29.87577884290243446 0.59737986897636119, 29.8195032081366378 -0.2053101538133717, 29.5878377621721711 -0.58740569417938104, 29.57946618014088358 -1.34131316488562646, 29.2918868344366139 -1.62005584066798725, 29.25483483248334338 -2.21510995850891135, 29.11747887545155322 -2.29221119548838459, 29.02492638521678714 -2.83925790773015763, 29.2763839047490535 -3.29390715903406317, 29.33999759290034604 -4.49998341229409249)))</t>
  </si>
  <si>
    <t>Democratic Republic of the Congo</t>
  </si>
  <si>
    <t>COD</t>
  </si>
  <si>
    <t>Dem. Rep. Congo</t>
  </si>
  <si>
    <t>D.R.C.</t>
  </si>
  <si>
    <t>DRC</t>
  </si>
  <si>
    <t>Congo, Democratic Republic of the</t>
  </si>
  <si>
    <t>Congo, Dem. Rep.</t>
  </si>
  <si>
    <t>CG</t>
  </si>
  <si>
    <t>CD</t>
  </si>
  <si>
    <t>ZR</t>
  </si>
  <si>
    <t>ZAR</t>
  </si>
  <si>
    <t>Middle Africa</t>
  </si>
  <si>
    <t>Q974</t>
  </si>
  <si>
    <t>جمهورية الكونغو الديمقراطية</t>
  </si>
  <si>
    <t>গণতান্ত্রিক কঙ্গো প্রজাতন্ত্র</t>
  </si>
  <si>
    <t>Demokratische Republik Kongo</t>
  </si>
  <si>
    <t>República Democrática del Congo</t>
  </si>
  <si>
    <t>République démocratique du Congo</t>
  </si>
  <si>
    <t>Λαϊκή Δημοκρατία του Κονγκό</t>
  </si>
  <si>
    <t>कांगो लोकतान्त्रिक गणराज्य</t>
  </si>
  <si>
    <t>Kongói Demokratikus Köztársaság</t>
  </si>
  <si>
    <t>Republik Demokratik Kongo</t>
  </si>
  <si>
    <t>Repubblica Democratica del Congo</t>
  </si>
  <si>
    <t>コンゴ民主共和国</t>
  </si>
  <si>
    <t>콩고 민주 공화국</t>
  </si>
  <si>
    <t>Congo-Kinshasa</t>
  </si>
  <si>
    <t>Demokratyczna Republika Konga</t>
  </si>
  <si>
    <t>República Democrática do Congo</t>
  </si>
  <si>
    <t>Демократическая Республика Конго</t>
  </si>
  <si>
    <t>Kongo-Kinshasa</t>
  </si>
  <si>
    <t>Demokratik Kongo Cumhuriyeti</t>
  </si>
  <si>
    <t>Cộng hòa Dân chủ Congo</t>
  </si>
  <si>
    <t>刚果民主共和国</t>
  </si>
  <si>
    <t>MultiPolygon (((41.58512999999999948 -1.68325000000000014, 40.9930000000000021 -0.85829, 40.98105000000000331 2.78451999999999966, 41.85508309264397298 3.91891192048372705, 42.12860999999999478 4.23413000000000039, 42.76966999999999786 4.25258999999999965, 43.66086999999998852 4.95755000000008295, 44.96360000000000667 5.00161999999999995, 47.78941999999999979 8.00300000000000011, 48.48673587422695164 8.83762624758999493, 48.93812951029644864 9.45174896894661742, 48.93823286316103349 9.97350006758151153, 48.93849124532249562 10.98232737878346654, 48.94200524271835206 11.39426605879813792, 48.94820475850973907 11.41061728169796297, 48.94820475850985275 11.41061728169797007, 49.26776000000000266 11.43032999999999966, 49.72861999999999938 11.57890000000000086, 50.25878000000000867 11.67957000000000001, 50.73201999999999856 12.02190000000000225, 51.11119999999999663 12.02464000000000155, 51.13387000000000171 11.74815000000000076, 51.04153000000000162 11.1665100000000006, 51.04531000000000063 10.64090000000000025, 50.83417999999999637 10.27972000000000108, 50.5523900000000026 9.1987400000000008, 50.07092000000000098 8.0817300000000003, 49.45270000000000721 6.80466000000000015, 48.59455000000000524 5.33911000000000069, 47.74079000000000406 4.21940000000000026, 46.56475999999999971 2.85529000000000011, 45.56399000000000399 2.04576000000000002, 44.06814999999999571 1.05283000000000015, 43.13597000000000037 0.29220000000000002, 42.04157000000000721 -0.91916000000000009, 41.81094999999999828 -1.44647000000000014, 41.58512999999999948 -1.68325000000000014)))</t>
  </si>
  <si>
    <t>Somalia</t>
  </si>
  <si>
    <t>SOM</t>
  </si>
  <si>
    <t>Som.</t>
  </si>
  <si>
    <t>SO</t>
  </si>
  <si>
    <t>Federal Republic of Somalia</t>
  </si>
  <si>
    <t>Includes Somaliland (2347021, 2347020, 2347017 and portion of 2347016)</t>
  </si>
  <si>
    <t>Q1045</t>
  </si>
  <si>
    <t>الصومال</t>
  </si>
  <si>
    <t>সোমালিয়া</t>
  </si>
  <si>
    <t>Somalie</t>
  </si>
  <si>
    <t>Σομαλία</t>
  </si>
  <si>
    <t>सोमालिया</t>
  </si>
  <si>
    <t>Szomália</t>
  </si>
  <si>
    <t>ソマリア</t>
  </si>
  <si>
    <t>소말리아</t>
  </si>
  <si>
    <t>Somalië</t>
  </si>
  <si>
    <t>Somália</t>
  </si>
  <si>
    <t>Сомали</t>
  </si>
  <si>
    <t>Somali</t>
  </si>
  <si>
    <t>索马里</t>
  </si>
  <si>
    <t>MultiPolygon (((39.20221999999999696 -4.67677000000000032, 37.76689999999999969 -3.67712000000000039, 37.6986899999999423 -3.0969899999999484, 34.07261999999997215 -1.05981999999994514, 33.90371119710452774 -0.95000000000000007, 33.89356896966694421 0.10981353786189629, 34.17999999999999972 0.51500000000000001, 34.67210000000000036 1.17693999999999988, 35.03598999999999819 1.90583999999999998, 34.59606999999999744 3.05374000000011847, 34.47912999999999784 3.55560000000008358, 34.00500000000000256 4.24988494736204814, 34.62019626785387771 4.84712274208198846, 35.29800711823298087 5.50600000000000023, 35.81744766235351563 5.33823208279079697, 35.81744766235351563 4.77696566346188956, 36.15907863285564616 4.44786412767276929, 36.85509323800812354 4.44786412767276929, 38.12091499999999655 3.59860500000000005, 38.4369700000000023 3.58850999999999987, 38.67114000000000118 3.61607000000000056, 38.89251000000000147 3.50074000000000041, 39.55938425876585285 3.4220600000000001, 39.85493999999999915 3.83878999999999992, 40.76847999999999672 4.25702000000000069, 41.17179999999999751 3.91908999999999974, 41.85508309264397298 3.91891192048372705, 40.98105000000000331 2.78451999999999966, 40.9930000000000021 -0.85829, 41.58512999999999948 -1.68325000000000014, 40.88477000000000317 -2.0825499999999999, 40.63785000000000736 -2.49978999999999996, 40.26304000000001082 -2.5730900000000001, 40.12118999999999858 -3.27768000000000015, 39.80006000000000199 -3.68116000000000021, 39.60489000000000459 -4.34653000000000045, 39.20221999999999696 -4.67677000000000032)))</t>
  </si>
  <si>
    <t>Kenya</t>
  </si>
  <si>
    <t>KEN</t>
  </si>
  <si>
    <t>Ken.</t>
  </si>
  <si>
    <t>KE</t>
  </si>
  <si>
    <t>Republic of Kenya</t>
  </si>
  <si>
    <t>Q114</t>
  </si>
  <si>
    <t>كينيا</t>
  </si>
  <si>
    <t>কেনিয়া</t>
  </si>
  <si>
    <t>Kenia</t>
  </si>
  <si>
    <t>Κένυα</t>
  </si>
  <si>
    <t>कीनिया</t>
  </si>
  <si>
    <t>ケニア</t>
  </si>
  <si>
    <t>케냐</t>
  </si>
  <si>
    <t>Quénia</t>
  </si>
  <si>
    <t>Кения</t>
  </si>
  <si>
    <t>肯尼亚</t>
  </si>
  <si>
    <t>MultiPolygon (((24.56736901215208491 8.22918793378546809, 23.8058134294667525 8.66631887454252592, 23.45901289235598597 8.95428579348889286, 23.39477908701718434 9.26506785729222315, 23.55724979014282994 9.6812181665386845, 23.55430423350219371 10.08925527591530802, 22.9775435726926105 10.71446259199854012, 22.86416548024422468 11.14239512780754637, 22.8762199999999325 11.38461000000012291, 22.50869000000000142 11.67936000000003105, 22.49761999999998352 12.26024000000006708, 22.28801000000004251 12.64604999999994561, 21.93680999999997994 12.58818000000013626, 22.03758999999996604 12.95545999999995956, 22.29658000000000584 13.37231999999994514, 22.18328999999999951 13.78648000000004004, 22.5120200000000068 14.09317999999996118, 22.3035099999999602 14.32682000000005473, 22.56795000000010987 14.9442900000001373, 23.02459000000010292 15.68072000000006483, 23.88689000000010765 15.61083999999999605, 23.83766000000014174 19.58047000000010485, 23.85000000000013642 20.00000000000005684, 25.00000000000011369 20.00304000000005544, 25 22, 29.01999999999998181 22, 32.89999999999997726 22, 36.86622999999997319 22, 37.18872000000010303 21.01885000000004311, 36.96940999999992528 20.83744000000012875, 37.11470000000014124 19.80796000000009371, 37.48179000000010319 18.61409000000008973, 37.8627600000000939 18.36785999999995056, 38.41008995947322546 17.99830739997031515, 37.90400000000011005 17.42754000000002179, 37.16747000000009393 17.26314000000013493, 36.85253000000011525 16.95654999999999291, 36.75389000000006945 16.29186000000004242, 36.32321999999999207 14.82249000000001615, 36.42951000000005024 14.42211000000003196, 36.27022000000005164 13.56333000000012134, 35.86363000000000056 12.57828000000006341, 35.26049000000006117 12.08286000000003924, 34.83163000000013199 11.31896000000011782, 34.73115000000012742 10.91017000000010739, 34.25745000000006257 10.6300899999999956, 33.96162000000009584 9.58358000000009724, 33.97498000000007323 8.68455999999991946, 33.96339279497118468 9.464285229420625, 33.82496348090751326 9.48406084571536212, 33.84213085302815216 9.98191463721599348, 33.72195924818311141 10.3252620796301926, 33.20693808456178431 10.72011163840659265, 33.08676647971674356 11.44114126747649607, 33.20693808456178431 12.17933826866709524, 32.74341903730254444 12.2480077571499919, 32.67474954881964777 12.02483191958071984, 32.0738915245947851 11.97332980321851892, 32.3142347342847529 11.68148447716652072, 32.40007159488834532 11.08062645294148751, 31.85071568702551303 10.53127054507882576, 31.35286189552488167 9.81024091600869497, 30.83784073190338404 9.7072366832845205, 29.99663949798855356 10.29092733538868742, 29.61895731133284926 10.08491886994022479, 29.51595307860861794 9.79307354388805607, 29.00093191498717715 9.60423245056028918, 28.96659717074578566 9.39822398511165602, 27.97088958774435241 9.39822398511165602, 27.83355061077878645 9.60423245056028918, 27.11252098170888303 9.63856719480162383, 26.75200616717381763 9.46689347359449584, 26.47732821324251518 9.55273033419808826, 25.96230704962101754 10.13642098630242572, 25.7906333284139464 10.41109894023372817, 25.06960369934398614 10.27375996326799168, 24.79492574541268368 9.81024091600869497, 24.53741516360202013 8.91753756573172041, 24.19406772118765048 8.72869647240389668, 23.88697958086066819 8.619729712933065, 24.56736901215208491 8.22918793378546809)))</t>
  </si>
  <si>
    <t>Sudan</t>
  </si>
  <si>
    <t>SDN</t>
  </si>
  <si>
    <t>SD</t>
  </si>
  <si>
    <t>Republic of the Sudan</t>
  </si>
  <si>
    <t>SU</t>
  </si>
  <si>
    <t>Almost all FLickr photos are in the north.</t>
  </si>
  <si>
    <t>Q1049</t>
  </si>
  <si>
    <t>السودان</t>
  </si>
  <si>
    <t>সুদান</t>
  </si>
  <si>
    <t>Sudán</t>
  </si>
  <si>
    <t>Soudan</t>
  </si>
  <si>
    <t>Σουδάν</t>
  </si>
  <si>
    <t>सूडान</t>
  </si>
  <si>
    <t>Szudán</t>
  </si>
  <si>
    <t>スーダン</t>
  </si>
  <si>
    <t>수단</t>
  </si>
  <si>
    <t>Soedan</t>
  </si>
  <si>
    <t>Sudão</t>
  </si>
  <si>
    <t>Судан</t>
  </si>
  <si>
    <t>苏丹共和国</t>
  </si>
  <si>
    <t>MultiPolygon (((23.83766000000014174 19.58047000000010485, 23.88689000000010765 15.61083999999999605, 23.02459000000010292 15.68072000000006483, 22.56795000000010987 14.9442900000001373, 22.3035099999999602 14.32682000000005473, 22.5120200000000068 14.09317999999996118, 22.18328999999999951 13.78648000000004004, 22.29658000000000584 13.37231999999994514, 22.03758999999996604 12.95545999999995956, 21.93680999999997994 12.58818000000013626, 22.28801000000004251 12.64604999999994561, 22.49761999999998352 12.26024000000006708, 22.50869000000000142 11.67936000000003105, 22.8762199999999325 11.38461000000012291, 22.86416548024422468 11.14239512780754637, 22.23112918466875954 10.97188873946060994, 21.72382164885945599 10.56705556888597641, 21.00086836109616684 9.47598521569150876, 20.05968549976427084 9.01270600019485357, 19.0940080095260214 9.07484691002584043, 18.81200971850927317 8.98291453697859765, 18.91102176278050706 8.63089468020635309, 18.38955488452322129 8.28130361575182405, 17.96492964038088758 7.89091400800299425, 16.70598839688625503 7.5083275415299795, 16.45618452318734626 7.73477366783296816, 16.29056155769188763 7.75430735923941938, 16.10623172370674183 7.49708791750646242, 15.27946048346910857 7.42192454673796931, 15.43609174974574216 7.69281240481188888, 15.12086551276530599 8.38215017336943902, 14.97999555833768959 8.79610423424347232, 14.54446658698176975 8.96586131432226807, 13.95421837734400583 9.54949494062668691, 14.17146609869902818 10.02137828209993131, 14.62720055508106043 9.92091929772453796, 14.90935387539471613 9.99212942142273164, 15.46787275560524222 9.98233673750354455, 14.92356489427496058 10.8913251815174732, 14.96015180833759928 11.55557404219722351, 14.89336000000002969 12.21904999999998154, 14.49578738776284581 12.85939626713732942, 14.59578128424760735 13.33042694747786072, 13.95447675950561006 13.35344879806376639, 13.95669884609412748 13.99669118901692855, 13.54039350755078885 14.36713369390122352, 13.97217000000000553 15.6843700000000581, 15.24773115404184409 16.62730581305078204, 15.30044111497971926 17.92794993740500331, 15.68574059414777366 19.95718008064238802, 15.90324669766431498 20.38761892341750581, 15.48714806485014606 20.73041453702563786, 15.47106000000007953 21.04845000000005939, 15.09688764818184836 21.30851878507490937, 14.85130000000003747 22.86295000000012578, 15.86085000000008449 23.40971999999999298, 19.84926000000007207 21.49509000000006154, 23.83766000000014174 19.58047000000010485)))</t>
  </si>
  <si>
    <t>Chad</t>
  </si>
  <si>
    <t>TCD</t>
  </si>
  <si>
    <t>TD</t>
  </si>
  <si>
    <t>Republic of Chad</t>
  </si>
  <si>
    <t>Q657</t>
  </si>
  <si>
    <t>تشاد</t>
  </si>
  <si>
    <t>চাদ</t>
  </si>
  <si>
    <t>Tschad</t>
  </si>
  <si>
    <t>Tchad</t>
  </si>
  <si>
    <t>Τσαντ</t>
  </si>
  <si>
    <t>चाड</t>
  </si>
  <si>
    <t>Csád</t>
  </si>
  <si>
    <t>Ciad</t>
  </si>
  <si>
    <t>チャド</t>
  </si>
  <si>
    <t>차드</t>
  </si>
  <si>
    <t>Tsjaad</t>
  </si>
  <si>
    <t>Czad</t>
  </si>
  <si>
    <t>Chade</t>
  </si>
  <si>
    <t>Чад</t>
  </si>
  <si>
    <t>Çad</t>
  </si>
  <si>
    <t>乍得</t>
  </si>
  <si>
    <t>MultiPolygon (((-71.71236141629296412 19.71445587816735667, -71.62487321642282723 19.16983795824330628, -71.70130265978249895 18.78541697842405256, -71.94511206733555753 18.61690013272026079, -71.68773759630587961 18.31666006110447142, -71.70830481635805143 18.04499705654609443, -72.37247616238934711 18.21496084235405988, -72.84441118029488393 18.14561107021836506, -73.45455481636503237 18.21790639899469966, -73.92243323433565649 18.03099274339500369, -74.45803361682477828 18.34254995368270613, -74.36992529976713229 18.66490753831941163, -73.44954220243272403 18.52605296475114471, -72.69493709989063746 18.44579946540186199, -72.33488155789700613 18.66842153571525387, -72.79164954292488687 19.10162506761803058, -72.78410478381027815 19.48359141690340834, -73.41502234566175389 19.63955088956028305, -73.189790615517623 19.91568390551191214, -72.57967281766362078 19.87150055590235809, -71.71236141629296412 19.71445587816735667)))</t>
  </si>
  <si>
    <t>Haiti</t>
  </si>
  <si>
    <t>HTI</t>
  </si>
  <si>
    <t>HT</t>
  </si>
  <si>
    <t>Republic of Haiti</t>
  </si>
  <si>
    <t>HA</t>
  </si>
  <si>
    <t>Caribbean</t>
  </si>
  <si>
    <t>Q790</t>
  </si>
  <si>
    <t>هايتي</t>
  </si>
  <si>
    <t>হাইতি</t>
  </si>
  <si>
    <t>Haití</t>
  </si>
  <si>
    <t>Haïti</t>
  </si>
  <si>
    <t>Αϊτή</t>
  </si>
  <si>
    <t>हैती</t>
  </si>
  <si>
    <t>ハイチ</t>
  </si>
  <si>
    <t>아이티</t>
  </si>
  <si>
    <t>Республика Гаити</t>
  </si>
  <si>
    <t>海地</t>
  </si>
  <si>
    <t>MultiPolygon (((-71.70830481635805143 18.04499705654609443, -71.68773759630587961 18.31666006110447142, -71.94511206733555753 18.61690013272026079, -71.70130265978249895 18.78541697842405256, -71.62487321642282723 19.16983795824330628, -71.71236141629296412 19.71445587816735667, -71.58730445014663246 19.88491059008210016, -70.80670610216174055 19.880285549391985, -70.21436499701613343 19.62288524014616087, -69.95081519232758183 19.64799998624000921, -69.76925004747008074 19.29326711677244077, -69.22212582057987618 19.3132142196371035, -69.25434607611384763 19.01519623460987418, -68.80941199408083264 18.97907440843785309, -68.31794328476897249 18.61219757738169278, -68.6893159654345169 18.20514232021861289, -69.16494584824891945 18.42264842373511158, -69.62398759629763845 18.38071299893024957, -69.95293392605154281 18.42830699307106102, -70.1332329983178937 18.24591502529689535, -70.51713721381422317 18.18429087978883274, -70.6692984686976331 18.42688589118303355, -70.99995012071718747 18.28332876227621284, -71.40020992703389879 17.59856435797659913, -71.65766191271201535 17.75757274013869846, -71.70830481635805143 18.04499705654609443)))</t>
  </si>
  <si>
    <t>Dominican Republic</t>
  </si>
  <si>
    <t>DOM</t>
  </si>
  <si>
    <t>Dominican Rep.</t>
  </si>
  <si>
    <t>Dom. Rep.</t>
  </si>
  <si>
    <t>DO</t>
  </si>
  <si>
    <t>DR</t>
  </si>
  <si>
    <t>4.5</t>
  </si>
  <si>
    <t>9.5</t>
  </si>
  <si>
    <t>Q786</t>
  </si>
  <si>
    <t>جمهورية الدومينيكان</t>
  </si>
  <si>
    <t>ডোমিনিকান প্রজাতন্ত্র</t>
  </si>
  <si>
    <t>Dominikanische Republik</t>
  </si>
  <si>
    <t>República Dominicana</t>
  </si>
  <si>
    <t>République dominicaine</t>
  </si>
  <si>
    <t>Δομινικανή Δημοκρατία</t>
  </si>
  <si>
    <t>डोमिनिकन गणराज्य</t>
  </si>
  <si>
    <t>Dominikai Köztársaság</t>
  </si>
  <si>
    <t>Republik Dominika</t>
  </si>
  <si>
    <t>Repubblica Dominicana</t>
  </si>
  <si>
    <t>ドミニカ共和国</t>
  </si>
  <si>
    <t>도미니카 공화국</t>
  </si>
  <si>
    <t>Dominicaanse Republiek</t>
  </si>
  <si>
    <t>Dominikana</t>
  </si>
  <si>
    <t>Доминиканская Республика</t>
  </si>
  <si>
    <t>Dominikanska republiken</t>
  </si>
  <si>
    <t>Dominik Cumhuriyeti</t>
  </si>
  <si>
    <t>Cộng hòa Dominica</t>
  </si>
  <si>
    <t>多明尼加</t>
  </si>
  <si>
    <t>MultiPolygon (((178.72530000000000427 71.09879999999999711, 180.00000000000005684 71.51571433642828879, 180.00000000000005684 70.8321992085467258, 178.90342499999997017 70.78114000000000772, 178.72530000000000427 71.09879999999999711)),((49.10116000000010672 46.39933000000013408, 48.64541000000008353 45.80629000000010365, 47.67590999999998758 45.64149000000014667, 46.68201000000004797 44.60920000000010077, 47.59093999999998914 43.6601600000000758, 47.49252000000007001 42.98658000000011725, 48.58437000000014905 41.80888000000004467, 48.5843533961134213 41.80886879162066805, 47.98728315612598294 41.40581920019423023, 47.81566572448463148 41.15141612402135252, 47.37331546406623062 41.21973236751119885, 46.68607059101660894 41.8271371526698772, 46.40495079934882483 41.86067515722730548, 45.77640000000002374 42.09244000000018104, 45.47027916848571749 42.50278066666997745, 44.53762291848198629 42.71199270280362725, 43.9312100000001351 42.55496000000010781, 43.75599000000011074 42.7408300000000736, 42.39440000000013242 43.22030000000006567, 40.9221900000001142 43.38215000000013788, 40.076964959479767 43.55310415300231597, 39.95500857927092397 43.43499766699922304, 38.68000000000000682 44.2800000000000864, 37.53912000000002536 44.6572100000000205, 36.67546000000010054 45.2446900000001051, 37.40317000000010239 45.40451000000012982, 38.23295000000001664 46.24087000000002945, 37.67372000000000298 46.63657000000000608, 39.14767000000011876 47.04475000000013551, 39.12120000000004438 47.26336000000009108, 38.22353803889933488 47.10218984637594986, 38.25511233902977892 47.54640045835691353, 38.77057000000007747 47.82562000000018543, 39.73827762223885429 47.89893707945196866, 39.89562000000017861 48.23241000000007261, 39.67464999999998554 48.78382000000016205, 40.08078901546940642 49.30742991799934316, 40.06904000000014321 49.60104999999998654, 38.5949882342134174 49.92646190042370336, 38.01063113785693304 49.9156615260747003, 37.39345950699515697 50.38395335550364962, 36.62616784032542228 50.22559092874513453, 35.35611616388797529 50.5771973740590397, 35.37790999999998576 50.77394000000009555, 35.0221830584179088 51.20757233337150183, 34.22481570815426721 51.25599315042887838, 34.14197838719053379 51.56641347920634644, 34.3917305844570933 51.76888174092590589, 33.75269982273579217 52.33507457133180196, 32.71576053236708503 52.23846548116210897, 32.41205813978768902 52.28869497334977723, 32.15944000000013148 52.06125000000014325, 31.78599244755525177 52.10167756993970301, 31.78597000000007711 52.10168000000010124, 31.5400183448622613 52.74205231384635795, 31.30520063652801355 53.07399587667320873, 31.49763999999998987 53.16743000000013808, 32.30451948418823349 53.13272614197290977, 32.693643019346041 53.35142080343217685, 32.40559858575116436 53.61804535584204245, 31.73127282077450673 53.79402944601201852, 31.79142418796223879 53.97463857687212396, 31.3844722836637402 54.157056382862379, 30.75753380709872076 54.8117709417843173, 30.9718359718131353 55.08154775656404212, 30.87390913262001035 55.55097646750341056, 29.89629438652235649 55.78946320253041335, 29.37157189303067284 55.67009064393618445, 29.22951338066030758 55.91834422466636312, 28.17670942557793978 56.16912995057879243, 27.85528201672252635 56.75932648378429235, 27.77001590344093174 57.24425812441123185, 27.28818484875151285 57.4745283067038315, 27.71668582531572156 57.79189911562436066, 27.42015000000014879 58.72457000000014204, 28.13169925305174957 59.30082510033092547, 27.98112000000003263 59.47537000000011176, 27.98112685700098723 59.47537333432526907, 29.11770000000001346 60.02805000000012114, 28.07000192152566598 60.50351912796823228, 28.07000000000005002 60.50352000000009411, 30.21110721204444971 61.78002777774969445, 31.13999108249089431 62.35769277612440931, 31.51609215671112452 62.86768748641289051, 30.03587243014271735 63.5528136257385512, 30.44468468600371125 64.20445343693909024, 29.5444295590469892 64.94867157659048473, 30.21765000000000256 65.80598000000000525, 29.05458865735232621 66.94428620062205937, 29.97742638522061043 67.69829702419275463, 28.44594363781865809 68.36461294216404383, 28.59192955904319433 69.06477692328665796, 29.39955000000003338 69.1569200000001274, 31.10104220259762542 69.55810108805621894, 31.10108000000008133 69.5581100000001129, 32.1327200000001767 69.90595000000018899, 33.77547000000004118 69.30142000000012104, 36.51395999999999731 69.06342000000006465, 40.29234000000013793 67.93240000000002965, 41.05987000000004628 67.45713000000012016, 41.12595000000010259 66.79158000000006723, 40.01583000000005086 66.26618000000013353, 38.38294999999999391 65.99953000000010661, 33.91871000000014647 66.75961000000000922, 33.1844400000000519 66.63252999999997428, 34.81477000000012367 65.90015000000016698, 34.87857425307873882 65.43621287704820588, 34.94391000000007352 64.41437000000018998, 36.23129000000000133 64.10945000000003802, 37.01273000000009006 63.84983000000011089, 37.14197000000018534 64.33471000000008644, 36.53957903508978688 64.76446000000004233, 37.17604000000005726 65.14322000000015578, 39.59345000000001846 64.52079000000020415, 40.43560000000007904 64.76446000000004233, 39.7626000000001909 65.49682000000001381, 42.09309000000013157 66.47623000000004367, 43.01604000000008909 66.41858000000013362, 43.94975000000010823 66.06908000000004222, 44.53226000000000795 66.75634000000013657, 43.69839000000007445 67.35245000000003301, 44.18795000000017126 67.95051000000012209, 43.45282000000003109 68.57078999999998814, 46.25000000000011369 68.25, 46.82134000000007745 67.68997000000007347, 45.55517000000003236 67.56652000000002545, 45.56202000000013186 67.01005000000014888, 46.34915000000012242 66.66767000000010057, 47.89416000000016993 66.88455000000010386, 48.13876000000004751 67.52238000000005513, 50.22766000000012809 67.9986700000001747, 53.71743000000014945 68.85738000000014836, 54.47171000000008689 68.80815000000001191, 53.48582000000016023 68.20130999999997812, 54.72627999999997428 68.09701999999998634, 55.44268000000010943 68.43866000000008398, 57.31702000000007047 68.46628000000009706, 58.80200000000013461 68.88081999999997151, 59.94142000000010739 68.27844000000004598, 61.07784000000020797 68.94069000000007463, 60.02999999999997272 69.5200000000000955, 60.55000000000001137 69.85000000000002274, 63.50400000000013279 69.54739000000006399, 64.88811500000002752 69.23483500000008917, 68.51216000000016493 68.09233000000011771, 69.18068000000010898 68.6156300000001238, 68.16444000000007009 69.14436000000006288, 68.13522000000000389 69.35649000000012165, 66.9300800000001459 69.45461000000011609, 67.25976000000008526 69.92873000000008687, 66.72492000000016787 70.70889000000016722, 66.69466000000005579 71.02897000000018579, 68.54006000000003951 71.93450000000018463, 69.19636000000002696 72.84336000000018885, 69.93999999999999773 73.04000000000007731, 72.5875400000000468 72.77629000000013093, 72.79603000000003021 72.22005999999998949, 71.84811000000007652 71.40898000000009915, 72.47010999999997694 71.09019000000006372, 72.79188000000004877 70.39114000000000715, 72.56470000000012988 69.02084999999999582, 73.66786999999999352 68.40789999999998372, 73.2387000000000512 67.74040000000002237, 71.2800000000000864 66.32000000000010687, 72.42301000000009026 66.17267000000020971, 72.82076999999998179 66.53267000000005282, 73.9209900000001312 66.78946000000013328, 74.18651000000011209 67.2842899999999986, 75.05200000000007776 67.76047000000011167, 74.46926000000013346 68.32899000000008982, 74.93584000000009837 68.98918000000008988, 73.84235999999998512 69.0714600000000587, 73.60187000000018998 69.62763000000001057, 74.39980000000002747 70.63175000000001091, 73.10109999999997399 71.4471700000001988, 74.89082000000018979 72.12119000000012647, 74.65926000000007434 72.83227000000005091, 75.1580100000001039 72.85497000000015078, 75.68351000000012618 72.30056000000013228, 75.28898000000009461 71.33556000000010044, 76.35911000000004378 71.1528700000001777, 75.90313000000014654 71.87401000000005524, 77.57665000000008604 72.26717000000002145, 79.65202000000010685 72.32010999999999967, 81.50000000000005684 71.75000000000005684, 80.6107100000000969 72.58285000000012133, 80.51109000000002425 73.64819999999997435, 82.25000000000005684 73.85000000000013642, 84.6552599999999984 73.8059100000002104, 86.8223000000001548 73.93688000000003058, 86.00956000000002177 74.45967000000018743, 87.16682000000014341 75.11643000000003667, 88.31571000000008098 75.1439300000000685, 90.26000000000004775 75.6400000000000432, 92.90057999999999083 75.77333000000010088, 93.23421000000007552 76.04720000000008895, 95.86000000000018417 76.14000000000010004, 96.67821000000009235 75.91548000000000229, 98.92254000000014003 76.44688999999999623, 100.75967000000014195 76.43028000000003885, 101.0353200000000129 76.86189000000007354, 101.99084000000010519 77.28754000000014912, 104.3516000000001327 77.69792000000006738, 106.06664000000017722 77.373890000000074, 104.70500000000015461 77.12740000000007967, 106.97013000000009697 76.97419000000007827, 107.24000000000012278 76.48000000000001819, 108.15380000000010341 76.72335000000009586, 111.0772600000001944 76.71000000000003638, 113.33150999999998021 76.22223999999999933, 114.13417000000004009 75.84764000000001261, 113.88539000000002943 75.32779000000016367, 112.77917999999999665 75.03186000000010836, 110.15125000000011823 74.47673000000003185, 109.40000000000003411 74.18000000000006366, 110.63999999999998636 74.04000000000002046, 112.11919000000000324 73.78774000000015576, 113.0195400000002337 73.97693000000015218, 113.52958000000023731 73.33505000000013752, 113.9688099999999622 73.59488000000004604, 115.56781999999998334 73.7528500000000804, 118.77633000000014363 73.58771999999999025, 119.01999999999998181 73.12000000000006139, 123.20066000000008444 72.97122000000007347, 123.25777000000016415 73.73503000000005159, 125.38000000000010914 73.56000000000005912, 126.97644000000002507 73.56549000000012484, 128.59126000000003387 73.03871000000009417, 129.0515699999999697 72.39872000000008256, 128.46000000000003638 71.98000000000001819, 129.71599000000014712 71.19304000000011001, 131.28858000000025186 70.78699000000011665, 132.25350000000014461 71.83630000000010796, 133.85766000000023723 71.38642000000010057, 135.56192999999996118 71.65525000000013733, 137.49755000000004657 71.3476300000000947, 138.23409000000015112 71.62803000000002385, 139.8698300000000927 71.48783000000014454, 139.14791000000002441 72.41619000000014239, 140.46816999999998643 72.8494100000001481, 149.5 72.20000000000004547, 150.35118000000011307 71.60643000000004577, 152.96890000000018972 70.84222000000005437, 157.00688000000002376 71.03141000000005079, 158.99779000000000906 70.86671999999998661, 159.83031000000016775 70.45324000000005071, 159.70866000000000895 69.72198000000003049, 160.94053000000030806 69.4372800000001007, 162.279070000000047 69.6420400000000086, 164.05248000000005959 69.66822999999999411, 165.94037000000014359 69.47199000000000524, 167.83566999999993641 69.58269000000012738, 169.57763000000011289 68.69380000000006703, 170.81688000000019656 69.01362999999997783, 170.00820000000010168 69.65276000000005752, 170.45345000000020264 70.09703000000007478, 173.643910000000119 69.8174300000000585, 175.72403000000019802 69.87725000000017417, 178.60000000000002274 69.40000000000003411, 180 68.9636363636365104, 180 64.97970870219847939, 179.99280999999996311 64.97433000000000902, 178.70720000000028449 64.53493000000003121, 177.4112800000000334 64.60821000000004233, 178.31300000000010186 64.07593000000002803, 178.90825000000018008 63.25197000000008529, 179.37033999999994194 62.98262000000011085, 179.48635999999999058 62.56893999999999778, 179.22825000000000273 62.3041000000001759, 177.36430000000007112 62.52190000000007331, 174.56929000000025098 61.76915000000002465, 173.68013000000007651 61.65261000000009517, 172.14999999999997726 60.94999999999998863, 170.69850000000008095 60.33618000000012671, 170.33085000000028231 59.88177000000007411, 168.90045999999995274 60.57355000000006839, 166.29498000000023694 59.78855000000015707, 165.84000000000014552 60.16000000000002501, 164.87673999999992702 59.73160000000001446, 163.5392900000000509 59.86871000000002141, 163.21711000000016156 59.21101000000004433, 162.01733000000001539 58.24328000000002703, 162.05296999999995933 57.83911999999997988, 163.19191000000000713 57.61503000000010388, 163.05794000000014421 56.15924000000012484, 162.12958000000014636 56.12219000000004598, 161.70145999999999731 55.28568000000018401, 162.11749000000008891 54.85514000000000578, 160.36877000000026783 54.34433000000007041, 160.02173000000016145 53.20257000000009384, 158.53094000000010055 52.95868000000018583, 158.23117999999999483 51.94269000000002734, 156.78979000000026645 51.01105000000006839, 156.42000000000007276 51.70000000000004547, 155.99181999999996151 53.15895000000000437, 155.43366000000003169 55.38103000000012344, 155.91442000000029111 56.76792000000017424, 156.75815000000000055 57.36470000000002756, 156.81035000000008495 57.83204000000000633, 158.36433000000010907 58.05575000000004593, 160.15064000000006672 59.31477000000006683, 161.87203999999996995 60.34300000000007458, 163.66968999999994594 61.1409000000001015, 164.47355000000004566 62.55061000000000604, 163.25842000000011467 62.46627000000012231, 162.65791000000001532 61.64250000000004093, 160.12148000000001957 60.54423000000008415, 159.3023200000000088 61.7739600000001019, 156.72068000000001575 61.43442000000004555, 154.21806000000026415 59.75818000000015218, 155.04375000000004547 59.1449500000000512, 152.81185000000004948 58.8838500000000522, 151.26573000000018965 58.78088999999999942, 151.33815000000004147 59.50396000000006325, 149.78371000000004187 59.65573000000017601, 148.54480999999998403 59.16448000000002594, 145.48721999999997934 59.33637000000004491, 142.19782000000009248 59.0399800000001278, 138.95848000000023603 57.08805000000006658, 135.1261899999999514 54.729590000000087, 136.70171000000004824 54.6035500000001548, 137.1934200000000601 53.97732000000002017, 138.16470000000003893 53.75501000000019758, 138.80462999999997464 54.25455000000005157, 139.90151000000003023 54.18968000000012353, 141.34531000000004042 53.08957000000015114, 141.37923000000000684 52.238770000000045, 140.59742000000017015 51.2396700000001033, 140.51307999999994536 50.04553000000015572, 140.06193000000018856 48.44671000000010963, 138.55472000000020216 46.99964999999997417, 138.21970999999996366 46.30795000000000528, 136.86232000000006792 45.14350000000013097, 135.51535000000012587 43.98900000000008959, 134.86939000000018041 43.39821000000006279, 133.53687000000024909 42.81147000000009939, 132.90627000000006319 42.79849000000012893, 132.27807000000018434 43.28456000000011272, 130.93587000000013632 42.55274000000008527, 130.78000485358512606 42.22001036108257921, 130.78000366004675925 42.2200078132032246, 130.77999999999997272 42.22000000000014097, 130.77999231657832979 42.22000960427718752, 130.64000000000010004 42.39500000000003865, 130.6399997069095491 42.39502427522179318, 130.63386640840974451 42.90301463477052835, 131.1446879416149045 42.92998973242688976, 131.28855512911547976 44.1115196803482803, 131.02519000000017968 44.96796000000006188, 131.88345421765950505 45.32116160743652244, 133.09712000000013177 45.14409000000006245, 133.76964399631287961 46.1169269882990136, 134.11235000000010587 47.2124800000000846, 134.50081000000000131 47.57845000000008895, 135.02631147678664547 48.47822988544387357, 133.37359581922794405 48.18344167743487105, 132.50669000000004871 47.78896000000003141, 130.98726000000010572 47.79013000000003331, 130.58229332898241637 48.72968740497613993, 129.39781782442042868 49.44060008401544337, 127.65740000000027976 49.76027000000010503, 127.28745568248484688 50.73979726826547676, 126.93915652883765688 51.35389415140591751, 126.56439904185697287 51.78425547953270325, 125.94634891164616874 52.79279857035697887, 125.06821129771037704 53.16104482686886001, 123.57146999999997661 53.45880000000005339, 122.24574791879282998 53.43172597921369515, 121.00308475147016907 53.25140106873119095, 120.17708865771680848 52.75388621684123791, 120.72578901579197463 52.51622630473093523, 120.73820000000000618 51.96411000000006197, 120.18208000000015545 51.64355000000011842, 119.27939000000003489 50.58292000000000144, 119.2884607280257967 50.14288279886200428, 117.8792444194263993 49.51098338479696537, 116.67880089728612347 49.88853139912140477, 115.48569542853135772 49.80517731383474711, 114.96210981655018202 50.14024730081512615, 114.36245649623526788 50.24830272073741355, 112.89773969935436071 49.5435653753569909, 111.58123091028662088 49.37796824807769269, 110.66201053267877796 49.13012807880585342, 109.40244917199663632 49.29296051695763481, 108.47516727095128886 49.28254771585073968, 107.8681758972509499 49.79370514586581464, 106.88880415245529321 50.27429596618031837, 105.88659142458675433 50.40601919209222359, 104.62157999999999447 50.27532000000019252, 103.67654544476022238 50.08996613219511573, 102.255890000000079 50.51056000000011181, 102.06521000000003596 51.2599100000000476, 100.88948042196261667 51.51685578063832338, 99.98173221232353569 51.63400625264399224, 98.86149051310033542 52.04736603454669108, 97.82573978067431142 51.0109951849331793, 98.23176150919155702 50.42240062112874455, 97.2597600000001421 49.72605000000004338, 95.81402000000019825 49.97746000000012145, 94.81594933469872899 50.01343333597085206, 94.14756635943558649 50.48053660745716797, 93.10421000000002323 50.49529000000001133, 92.23471154171967612 50.80217072204172268, 90.71366743364067986 50.3318118353210906, 88.80556684769551623 49.47052073831242325, 87.75126427607671076 49.29719798440548573, 87.35997033076264984 49.21498078062911929, 86.82935672398963334 49.82667470966816836, 85.54126997268247123 49.69285858824815705, 85.11555952346202503 50.11730296487763781, 84.41637739455308065 50.31139964456582447, 83.93511478061884645 50.88924551045357703, 83.38300377801238028 51.06918284769392358, 81.94598554883992847 50.81219594990636779, 80.56844689323548891 51.38833649352847033, 80.035559523441691 50.86475088154725199, 77.80091556184424917 53.40441498474757509, 76.52517947785474917 54.1770034857271412, 76.89110029491342857 54.49052440044192736, 74.38482000000016114 53.54685000000011996, 73.42567874542044137 53.4898102891097551, 73.50851606638440217 54.03561676697660232, 72.22415001820218095 54.37665538188673509, 71.18013105660941164 54.13328522400826159, 70.86526655465513613 55.16973358827010543, 69.06816694527287837 55.38525014914353051, 68.16910037625882524 54.97039175070432293, 65.66687000000001717 54.60125000000010687, 65.17853356309592527 54.35422781027210704, 61.43660000000016908 54.00625000000002274, 60.97806644068316473 53.66499339457914175, 61.69998619980060539 52.97999644633426897, 60.73999311711457949 52.71998647725774845, 60.9272685077402798 52.44754832621504193, 59.96753380721554549 51.9604204372157028, 61.58800337102417188 51.27265879984321373, 61.33742435084093358 50.79907013610426247, 59.93280724471549092 50.84219411885186446, 59.64228234237060633 50.54544220641571428, 58.36332000000004427 51.06364000000002079, 56.77798000000012735 51.04355000000009568, 55.71694000000002234 50.62171000000017784, 54.53287845237622378 51.02623973245931666, 52.32872358583097139 51.71865224873812394, 50.76664839051215949 51.69276235615990345, 48.70238162618102251 50.60512848571283939, 48.57784142435752983 49.87475962991567258, 47.54948042174930833 50.45469839131112622, 46.75159630716274251 49.35600576435376752, 47.04367150247651352 49.15203888609761407, 46.46644575377627007 48.39415233010493012, 47.31524000000013075 47.71585000000010268, 48.05725000000001046 47.74377000000004045, 48.69473351420174367 47.07562816017792784, 48.59325000000018235 46.56104000000004817, 49.10116000000010672 46.39933000000013408)),((93.77766000000001156 81.02460000000000662, 95.94089500000001181 81.25039999999999907, 97.88384999999999536 80.74697500000002037, 100.18665500000000179 79.78013500000000136, 99.93976000000000681 78.88093999999999539, 97.75794000000000494 78.75619999999999266, 94.97258999999999673 79.04474500000000603, 93.31288000000000693 79.42650000000000432, 92.54540000000000077 80.14379000000000985, 91.1810700000000196 80.34146000000001209, 93.77766000000001156 81.02460000000000662)),((102.83781500000000619 79.28128999999999849, 105.37243000000000848 78.71334000000000231, 105.07547000000002413 78.30688999999999567, 99.43814000000000419 77.92100000000000648, 101.26489999999999725 79.23399000000000569, 102.08634999999999593 79.34641000000000588, 102.83781500000000619 79.28128999999999849)),((138.83107499999999845 76.13676000000000954, 141.47161499999998568 76.09288999999999703, 145.08628500000000372 75.56262499999999704, 144.30000000000001137 74.82000000000000739, 140.61381000000000085 74.84767999999999688, 138.95544000000001006 74.61148000000000025, 136.97438999999999965 75.2616700000000094, 137.51176000000000954 75.94916999999999518, 138.83107499999999845 76.13676000000000954)),((148.22222999999999615 75.34584499999999707, 150.73167000000000826 75.08405999999999381, 149.57592500000001223 74.68891999999999598, 147.97746499999999514 74.77835500000000479, 146.11919000000000324 75.17297999999999547, 146.35848500000000172 75.4968199999999996, 148.22222999999999615 75.34584499999999707)),((139.86312000000000921 73.36983000000000743, 140.81171000000000504 73.7650600000000054, 142.06207000000000562 73.85757999999999868, 143.48283000000000698 73.47525000000000261, 143.60384999999999422 73.21244000000000085, 142.08763000000001853 73.20543999999999585, 140.03815500000001748 73.3169200000000103, 139.86312000000000921 73.36983000000000743)),((44.8469580421811429 80.58980988231714093, 46.79913862487123311 80.77191762971368405, 48.31847741068460778 80.7840099148699835, 48.52280602396667319 80.51456899690016655, 49.09718956889085462 80.75398590770839746, 50.03976769389461765 80.91888540315177636, 51.5229329771036646 80.6997256538019343, 51.1361865578312802 80.54728017854093025, 49.7936845233207066 80.4154277615482016, 48.89441124857754772 80.33956675894374655, 48.75493655782177171 80.17546824820088602, 47.58611901224418261 80.01018117951532815, 46.50282596210963248 80.24724681265429638, 47.07245527526293927 80.55942414012950792, 44.8469580421811429 80.58980988231714093)),((22.73109866709265248 54.32753693299332554, 20.89224450041862724 54.31252492941253252, 19.66064008960640308 54.4260838893739276, 19.8884814795812872 54.86616038677151153, 21.26844892750346716 55.19048167583531495, 22.3157235043305775 55.01529857036586435, 22.75776370615525934 54.85657440858138045, 22.65105187347253946 54.58274099386673583, 22.73109866709265248 54.32753693299332554)),((53.50828982932515032 73.74981395130019735, 55.90245893740765837 74.62748647734535723, 55.63193281435968629 75.08141225859718304, 57.86864383324885353 75.60939036732325746, 61.17004438664747568 76.25188345000812262, 64.49836836127016682 76.43905548776926651, 66.21097700385513463 76.80978221303116982, 68.157059767534804 76.93969676381293255, 68.85221113472508137 76.54481130645460496, 68.18057254422760138 76.23364166940906728, 64.63732628770301858 75.73775462513624745, 61.58350752141475937 75.26088450794684093, 58.47708214705335195 74.30905630156284758, 56.98678551618802857 73.3330435248662269, 55.41933597191092531 72.37126760526602709, 55.62283776227633325 71.54059479439031577, 57.53569257999231468 70.72046397570211695, 56.94497928246388341 70.63274323188666415, 53.67737511578417298 70.7626577826684553, 53.41201663596539362 71.20666168892022085, 51.60189456564566512 71.47475901965044898, 51.45575361512421608 72.01488108996512949, 52.47827518088354282 72.22944163684097418, 52.44416873557087655 72.77473135038481189, 54.42761355979757809 73.62754751249759977, 53.50828982932515032 73.74981395130019735)),((142.91461551327654433 53.70457754171478371, 143.26084760963209419 52.74076040303906154, 143.23526777564762824 51.75666026468876169, 143.64800744036284641 50.74760040954150497, 144.65414757708560956 48.97639069273753876, 143.17392785051720239 49.3065514186503151, 142.55866824765013234 47.8615750189049507, 143.53349246640402725 46.8367280136925217, 143.50527713437264765 46.13790761980952482, 142.74770063697383193 46.74076487892651244, 142.09203006405454062 45.9667552760588336, 141.90692508358500845 46.8059288600465635, 142.01844282447086698 47.78013296161296353, 141.90444461483502891 48.85918854429957037, 142.13580000220571264 49.61516307229739198, 142.17998335181528091 50.95234243428190268, 141.59407596249002381 51.93543488220250026, 141.68254601457368835 53.30196645772879549, 142.60693403541074531 53.76214508728793362, 142.20974897681543325 54.22547597921687412, 142.65478641171301888 54.36588084575389246, 142.91461551327654433 53.70457754171478371)),((-174.92825000000001978 67.20589000000001079, -175.01425000000003251 66.58435000000000059, -174.33983000000003472 66.33556000000000097, -174.57182000000000244 67.06219000000000108, -171.85731000000001245 66.91308000000000789, -169.89958000000001448 65.97723999999999478, -170.89107000000001335 65.54138999999999271, -172.53025000000002365 65.43791000000000224, -172.55500000000000682 64.46079000000000292, -172.95533000000000357 64.25269000000000119, -173.89184000000000196 64.28260000000000218, -174.65392000000002781 64.63125000000000853, -175.98353000000000179 64.92288000000000636, -176.20715999999998758 65.35667000000000826, -177.22265999999999053 65.52024000000000115, -178.35993000000001985 65.3905200000000093, -178.90332000000003632 65.74044000000000665, -178.68610999999998512 66.11211000000000126, -179.88376999999999839 65.87456000000000245, -179.43268000000000484 65.40411000000000286, -180 64.97970870219839412, -180 68.96363636363635408, -177.55000000000003979 68.20000000000000284, -174.92825000000001978 67.20589000000001079)),((-178.69378000000003226 70.89302000000000703, -180 70.8321992085467258, -180 71.51571433642827458, -179.87187499999998863 71.55762000000001422, -179.02433000000002039 71.55553000000000452, -177.57794500000002813 71.2694800000000015, -177.66357500000000869 71.13277000000000783, -178.69378000000003226 70.89302000000000703)),((33.43598809471336608 45.97191737079748464, 33.6994618491090705 46.21957283155643381, 34.41040172853718104 46.00516239172884525, 34.7320173882784502 45.9656657317606232, 34.86179212817404505 45.76818243191956981, 35.01265897004736871 45.73772519982549056, 35.02078779474607018 45.6512189804846571, 35.51000857925311038 45.40999339454612027, 36.52999799983018647 45.46998973243717046, 36.33471276219927404 45.11321564389402283, 35.23999922052820466 44.93999624285174832, 33.88251102065288478 44.36147858334419425, 33.32642093276012929 44.56487702084490365, 33.54692426934940386 45.03477081967486129, 32.45417443210550346 45.32746613217608456, 32.63080447767919168 45.51918569597899022, 33.58816206231841761 45.85156850848022714, 33.43598809471336608 45.97191737079748464)))</t>
  </si>
  <si>
    <t>Russia</t>
  </si>
  <si>
    <t>RUS</t>
  </si>
  <si>
    <t>Russian Federation</t>
  </si>
  <si>
    <t>Rus.</t>
  </si>
  <si>
    <t>3. Emerging region: BRIC</t>
  </si>
  <si>
    <t>RS</t>
  </si>
  <si>
    <t>RU</t>
  </si>
  <si>
    <t>Europe</t>
  </si>
  <si>
    <t>Eastern Europe</t>
  </si>
  <si>
    <t>5.2</t>
  </si>
  <si>
    <t>Q159</t>
  </si>
  <si>
    <t>روسيا</t>
  </si>
  <si>
    <t>রাশিয়া</t>
  </si>
  <si>
    <t>Russland</t>
  </si>
  <si>
    <t>Rusia</t>
  </si>
  <si>
    <t>Russie</t>
  </si>
  <si>
    <t>Ρωσία</t>
  </si>
  <si>
    <t>रूस</t>
  </si>
  <si>
    <t>Oroszország</t>
  </si>
  <si>
    <t>ロシア</t>
  </si>
  <si>
    <t>러시아</t>
  </si>
  <si>
    <t>Rusland</t>
  </si>
  <si>
    <t>Rosja</t>
  </si>
  <si>
    <t>Rússia</t>
  </si>
  <si>
    <t>Россия</t>
  </si>
  <si>
    <t>Ryssland</t>
  </si>
  <si>
    <t>Rusya</t>
  </si>
  <si>
    <t>Nga</t>
  </si>
  <si>
    <t>俄罗斯</t>
  </si>
  <si>
    <t>MultiPolygon (((-78.98000000000000398 26.7900000000000027, -78.51000000000000512 26.87000000000000455, -77.85000000000000853 26.83999999999999986, -77.82000000000000739 26.5800000000000054, -78.9100000000000108 26.42000000000000171, -78.98000000000000398 26.7900000000000027)),((-77.79000000000000625 27.0400000000000027, -77 26.58999999999999986, -77.17255000000000109 25.87918000000000163, -77.35640999999999678 26.00734999999999886, -77.34000000000000341 26.53000000000000114, -77.78802000000000305 26.92515999999999821, -77.79000000000000625 27.0400000000000027)),((-78.19087000000000387 25.21030000000000371, -77.89000000000000057 25.17000000000000171, -77.54000000000000625 24.33999999999999986, -77.53466000000000236 23.75975000000000392, -77.78000000000000114 23.71000000000000441, -78.03405000000000769 24.28614999999999924, -78.40847999999999729 24.57564000000000348, -78.19087000000000387 25.21030000000000371)))</t>
  </si>
  <si>
    <t>The Bahamas</t>
  </si>
  <si>
    <t>BHS</t>
  </si>
  <si>
    <t>Bahamas</t>
  </si>
  <si>
    <t>Bhs.</t>
  </si>
  <si>
    <t>BS</t>
  </si>
  <si>
    <t>Commonwealth of the Bahamas</t>
  </si>
  <si>
    <t>Bahamas, The</t>
  </si>
  <si>
    <t>2. High income: nonOECD</t>
  </si>
  <si>
    <t>BF</t>
  </si>
  <si>
    <t>Q778</t>
  </si>
  <si>
    <t>باهاماس</t>
  </si>
  <si>
    <t>বাহামা দ্বীপপুঞ্জ</t>
  </si>
  <si>
    <t>Μπαχάμες</t>
  </si>
  <si>
    <t>बहामास</t>
  </si>
  <si>
    <t>Bahama-szigetek</t>
  </si>
  <si>
    <t>Bahama</t>
  </si>
  <si>
    <t>バハマ</t>
  </si>
  <si>
    <t>바하마</t>
  </si>
  <si>
    <t>Bahama's</t>
  </si>
  <si>
    <t>Bahamy</t>
  </si>
  <si>
    <t>Багамские Острова</t>
  </si>
  <si>
    <t>Bahamalar</t>
  </si>
  <si>
    <t>巴哈马</t>
  </si>
  <si>
    <t>MultiPolygon (((-61.20000000000000284 -51.85000000000000142, -60 -51.25, -59.14999999999999858 -51.5, -58.55000000000000426 -51.10000000000000853, -57.75 -51.54999999999999716, -58.05000000000000426 -51.90000000000000568, -59.40000000000000568 -52.19999999999999574, -59.85000000000000853 -51.85000000000000142, -60.70000000000000284 -52.30000000000000426, -61.20000000000000284 -51.85000000000000142)))</t>
  </si>
  <si>
    <t>United Kingdom</t>
  </si>
  <si>
    <t>GB1</t>
  </si>
  <si>
    <t>Dependency</t>
  </si>
  <si>
    <t>Falkland Islands</t>
  </si>
  <si>
    <t>FLK</t>
  </si>
  <si>
    <t>Falkland Is.</t>
  </si>
  <si>
    <t>B12</t>
  </si>
  <si>
    <t>Flk. Is.</t>
  </si>
  <si>
    <t>FK</t>
  </si>
  <si>
    <t>Falkland Islands (Islas Malvinas)</t>
  </si>
  <si>
    <t>U.K.</t>
  </si>
  <si>
    <t>Admin. by U.K.; Claimed by Argentina</t>
  </si>
  <si>
    <t>Islas Malvinas</t>
  </si>
  <si>
    <t>281.8</t>
  </si>
  <si>
    <t>2. Developed region: nonG7</t>
  </si>
  <si>
    <t>Q9648</t>
  </si>
  <si>
    <t>جزر فوكلاند</t>
  </si>
  <si>
    <t>ফক্‌ল্যান্ড দ্বীপপুঞ্জ</t>
  </si>
  <si>
    <t>Falklandinseln</t>
  </si>
  <si>
    <t>îles Malouines</t>
  </si>
  <si>
    <t>Νήσοι Φώκλαντ</t>
  </si>
  <si>
    <t>फ़ॉकलैंड द्वीपसमूह</t>
  </si>
  <si>
    <t>Falkland-szigetek</t>
  </si>
  <si>
    <t>Kepulauan Falkland</t>
  </si>
  <si>
    <t>Isole Falkland</t>
  </si>
  <si>
    <t>フォークランド諸島</t>
  </si>
  <si>
    <t>포클랜드 제도</t>
  </si>
  <si>
    <t>Falklandeilanden</t>
  </si>
  <si>
    <t>Falklandy</t>
  </si>
  <si>
    <t>Ilhas Malvinas</t>
  </si>
  <si>
    <t>Фолклендские острова</t>
  </si>
  <si>
    <t>Falklandsöarna</t>
  </si>
  <si>
    <t>Falkland Adaları</t>
  </si>
  <si>
    <t>Quần đảo Falkland</t>
  </si>
  <si>
    <t>福克兰群岛</t>
  </si>
  <si>
    <t>MultiPolygon (((15.14282000000000217 79.67431000000000552, 15.52255000000000074 80.01608000000000231, 16.99085000000000178 80.05086000000000013, 18.25183000000000177 79.70175000000000409, 21.54382999999999981 78.95610999999999535, 19.02737000000000123 78.56260000000000332, 18.47172000000000125 77.82668999999999926, 17.59440999999999988 77.63796000000000674, 17.11820000000000164 76.80940999999999974, 15.91314999999999991 76.77044999999999675, 13.76258999999999943 77.38035000000000707, 14.66956000000000238 77.7356500000000068, 13.17060000000000031 78.02492999999999768, 11.22231000000000023 78.86929999999999552, 10.44453000000000031 79.65238999999999692, 13.17077000000000098 80.01046000000000902, 13.71851999999999983 79.66039000000000669, 15.14282000000000217 79.67431000000000552)),((31.10104220259762542 69.55810108805621894, 29.39955000000003338 69.1569200000001274, 28.59192955904319433 69.06477692328665796, 29.01557295097197198 69.76649119737798799, 27.73229210786786325 70.16419302029625271, 26.17962202322624421 69.82529897732614188, 25.68921268077636455 69.09211375596903792, 24.73567915212672474 68.64955678982146026, 23.66204959483075854 68.89124746365054364, 22.35623782724741204 68.84174144151491248, 21.24493615081067333 69.37044302029308085, 20.64559288908952794 69.10624726020087394, 20.02526899585788556 69.06513865831270493, 19.87855960458125537 68.40719432237257536, 17.9938684424643327 68.56739126247735783, 17.72918175626534776 68.01055186631627691, 16.76887861498548205 68.0139366726314023, 16.10871219245677821 67.3024555528368893, 15.1084114925830022 66.19386688909547445, 13.55568973150909073 64.78702769638151437, 13.91990522630220362 64.44542064071607967, 13.5719161312487131 64.04911408146971041, 12.57993533697393396 64.06621898055833242, 11.9305692887942314 63.12831757267697697, 11.99206424322156295 61.80036245385655036, 12.63114668137518493 61.29357168237013553, 12.30036583827489949 60.11793284773003165, 11.46827192551114649 59.43239329694603867, 11.02736860519686779 58.85614940045935839, 10.3565568376160666 59.46980703392535617, 8.3820003597435857 58.3132884792332149, 7.04874840661327084 58.07888418235728523, 5.66583540205041913 58.58815542259370091, 5.30823449059067798 59.66323191999383369, 4.99207807782897817 61.97099803328431733, 5.91290042483788625 62.61447296818272434, 8.55341108565573904 63.4540082871964799, 10.52770918136675782 64.48603831649749907, 12.35834679530637281 65.87972585719317919, 14.76114586758160385 67.81064158799516406, 16.4359273617289432 68.56320547146172828, 19.18402835457845867 69.81744415961777861, 21.37841637542058493 70.25516937934609984, 23.02374230316152648 70.20207184516620202, 24.54654340993846517 71.0304967312372213, 26.37004967622181084 70.98626170519538903, 28.16554731620294305 71.18547435168055415, 31.29341840996545443 70.45378774685990209, 30.00543501152279191 70.18625885688489063, 31.10104220259762542 69.55810108805621894)),((27.40750573091344577 80.05640574820041877, 25.92465050629814982 79.51783397085451099, 23.02446577321361687 79.40001170522903351, 20.07518842945182769 79.5668232286672179, 19.89726647307091412 79.8423619656474699, 18.46226362475786686 79.8598802761944313, 17.36801517097745773 80.31889618602697567, 20.45599205901064011 80.59815562613225381, 21.90794477711540367 80.35767934846204241, 22.91925255706738085 80.65714427359343119, 25.44762535981186602 80.40734039989452242, 27.40750573091344577 80.05640574820041877)),((24.72412000000000276 77.85384999999999422, 22.49032000000000409 77.44492999999999938, 20.72601000000000226 77.67704000000000519, 21.41611000000000331 77.93504000000000076, 20.8119000000000014 78.25463000000000591, 22.8842599999999976 78.45494000000000767, 23.2813400000000037 78.07953999999999439, 24.72412000000000276 77.85384999999999422)))</t>
  </si>
  <si>
    <t>Norway</t>
  </si>
  <si>
    <t>NOR</t>
  </si>
  <si>
    <t>Nor.</t>
  </si>
  <si>
    <t>N</t>
  </si>
  <si>
    <t>Kingdom of Norway</t>
  </si>
  <si>
    <t>Does not include Svalbard, Jan Mayen, or Bouvet Islands (28289410).</t>
  </si>
  <si>
    <t>Northern Europe</t>
  </si>
  <si>
    <t>Q20</t>
  </si>
  <si>
    <t>النرويج</t>
  </si>
  <si>
    <t>নরওয়ে</t>
  </si>
  <si>
    <t>Norwegen</t>
  </si>
  <si>
    <t>Noruega</t>
  </si>
  <si>
    <t>Norvège</t>
  </si>
  <si>
    <t>Νορβηγία</t>
  </si>
  <si>
    <t>नॉर्वे</t>
  </si>
  <si>
    <t>Norvégia</t>
  </si>
  <si>
    <t>Norwegia</t>
  </si>
  <si>
    <t>Norvegia</t>
  </si>
  <si>
    <t>ノルウェー</t>
  </si>
  <si>
    <t>노르웨이</t>
  </si>
  <si>
    <t>Noorwegen</t>
  </si>
  <si>
    <t>Норвегия</t>
  </si>
  <si>
    <t>Norge</t>
  </si>
  <si>
    <t>Norveç</t>
  </si>
  <si>
    <t>Na Uy</t>
  </si>
  <si>
    <t>挪威</t>
  </si>
  <si>
    <t>MultiPolygon (((-46.76379000000000019 82.62796000000000163, -43.40644000000000347 83.22516000000001668, -39.89753000000000327 83.1801799999999929, -38.62214000000000169 83.54904999999999404, -35.08787000000000234 83.64513000000000886, -27.10046000000000177 83.51966000000000179, -20.84538999999999831 82.72668999999999073, -22.69181999999999988 82.34165000000000134, -26.51753000000000071 82.29765000000000441, -31.90000000000000213 82.20000000000000284, -31.39645999999999759 82.02154000000000167, -27.85666000000000153 82.13177999999999201, -24.84448000000000079 81.78696999999999662, -22.90327999999999875 82.09317000000000064, -22.07174999999999798 81.73449000000000808, -23.16961000000000226 81.15270999999999901, -20.62362999999999857 81.52461999999999875, -15.76818000000000097 81.91245000000000687, -12.77017999999999986 81.71885000000000332, -12.20855000000000068 81.29153999999999769, -16.28533000000000186 80.58003999999999678, -16.85000000000000142 80.34999999999999432, -20.04624000000000095 80.17708000000000368, -17.73035000000000139 80.12912000000000035, -18.90000000000000213 79.40000000000000568, -19.70498999999999867 78.75128000000000839, -19.67352999999999952 77.63859000000000776, -18.4728500000000011 76.9856500000000068, -20.03502999999999901 76.94434000000001106, -21.67944000000000315 76.62794999999999845, -19.83407000000000053 76.09807999999999595, -19.59896000000000171 75.24837999999999738, -20.66817999999999955 75.15585000000000093, -19.3728100000000012 74.29561000000001059, -21.59422000000000352 74.22382000000000346, -20.43454000000000192 73.81713000000000591, -20.76234000000000179 73.46435999999999922, -22.17220999999999975 73.30955000000000155, -23.5659300000000016 73.3066299999999984, -22.31310999999999822 72.62927999999999429, -22.29954000000000036 72.18408999999999764, -24.27834000000000358 72.59788000000000352, -24.79296000000000078 72.33020000000000493, -23.44296000000000291 72.08015999999999224, -22.13280999999999921 71.46898000000000195, -21.75356000000000378 70.66369000000000256, -23.53603000000000023 70.47100000000000364, -24.30701999999999785 70.85649000000000797, -25.54340999999999795 71.43093999999999255, -25.20135000000000147 70.7522599999999926, -26.36276000000000153 70.22646000000000299, -23.72742000000000218 70.18401000000000067, -22.34902000000000299 70.12946000000000879, -25.0292700000000039 69.25880000000000791, -27.74737000000000009 68.47046000000000276, -30.67370999999999981 68.12502999999999531, -31.77665000000000006 68.12078000000001055, -32.8110500000000016 67.73547000000000651, -34.2019599999999997 66.67973999999999535, -36.35284000000000049 65.97889999999999588, -37.04378000000000526 65.93768000000000029, -38.37505000000000166 65.69213000000000591, -39.81222000000000349 65.45847999999999445, -40.66899000000000086 64.8399700000000081, -40.68281000000000347 64.13902000000000214, -41.18870000000000431 63.48245999999999611, -42.81937999999999533 62.68233000000000033, -42.41666000000000736 61.90093000000000245, -42.86619000000000312 61.07404000000000366, -43.37839999999999918 60.09772000000000247, -44.78750000000000142 60.03676000000000812, -46.26364000000000232 60.85327999999999804, -48.2629400000000075 60.85843000000000558, -49.23308000000000817 61.40681000000000722, -49.90039000000000158 62.38336000000000325, -51.63324999999999676 63.6269100000000023, -52.14013999999999527 64.278419999999997, -52.27658999999999878 65.17670000000001096, -53.66165999999999769 66.09956999999999994, -53.3016099999999966 66.83650000000000091, -53.96911000000000058 67.18899000000000399, -52.98040000000000305 68.35759000000000185, -51.475360000000002 68.72958000000001277, -51.08041000000000054 69.14781000000000688, -50.87122000000000099 69.92910000000000537, -52.01358499999999907 69.57492499999999325, -52.55792000000000286 69.42615999999999588, -53.45628999999999564 69.28362500000000068, -54.68336000000000041 69.61002999999999474, -54.75000999999999607 70.28932000000000357, -54.35884000000000071 70.82131500000001267, -53.431315000000005 70.83575500000000602, -51.39014000000000237 70.5697799999999944, -53.10937000000000552 71.20485000000000753, -54.00421999999999656 71.54719000000000051, -55 71.40653696727257227, -55.83467999999999876 71.65444000000000813, -54.71819000000000699 72.58625000000000682, -55.32634000000000185 72.95861000000000729, -56.12002999999999986 73.64977000000000373, -57.32363000000000142 74.71026000000000522, -58.5967899999999986 75.09861000000000786, -58.5851600000000019 75.51726999999999634, -61.26861000000000246 76.1023800000000108, -63.3916499999999985 76.1752000000000038, -66.06426999999999339 76.13486000000000331, -68.50437999999999761 76.06141000000000929, -69.66485000000000127 76.37975000000000136, -71.40256999999999721 77.00857000000000596, -68.77670999999999424 77.32312000000000296, -66.76397000000000048 77.37595000000000312, -71.04292999999999836 77.63594999999999402, -73.29699999999999704 78.0441900000000004, -73.15937999999999874 78.43271000000000015, -69.37345000000000539 78.91388000000000602, -65.71070000000000277 79.39436000000000604, -65.32389999999999475 79.75813999999999737, -68.022980000000004 80.11721000000000004, -67.15129000000000303 80.51582000000000505, -63.68925000000000125 81.21396000000001436, -62.23444000000000642 81.32110000000000127, -62.6511599999999973 81.77042000000000144, -60.28249000000000279 82.03363000000001648, -57.2074400000000054 82.19074000000000524, -54.13441999999999865 82.19961999999999591, -53.04327999999999577 81.88832999999999629, -50.39061000000000234 82.43882999999999583, -48.00385999999999598 82.06481000000000847, -46.59984000000000748 81.98594500000000096, -44.52300000000000324 81.66070000000000562, -46.9007000000000005 82.19979000000000724, -46.76379000000000019 82.62796000000000163)))</t>
  </si>
  <si>
    <t>Denmark</t>
  </si>
  <si>
    <t>DN1</t>
  </si>
  <si>
    <t>Greenland</t>
  </si>
  <si>
    <t>GRL</t>
  </si>
  <si>
    <t>Grlnd.</t>
  </si>
  <si>
    <t>GL</t>
  </si>
  <si>
    <t>Den.</t>
  </si>
  <si>
    <t>Q223</t>
  </si>
  <si>
    <t>جرينلاند</t>
  </si>
  <si>
    <t>গ্রিনল্যান্ড</t>
  </si>
  <si>
    <t>Grönland</t>
  </si>
  <si>
    <t>Groenlandia</t>
  </si>
  <si>
    <t>Groenland</t>
  </si>
  <si>
    <t>Γροιλανδία</t>
  </si>
  <si>
    <t>ग्रीनलैण्ड</t>
  </si>
  <si>
    <t>グリーンランド</t>
  </si>
  <si>
    <t>그린란드</t>
  </si>
  <si>
    <t>Grenlandia</t>
  </si>
  <si>
    <t>Gronelândia</t>
  </si>
  <si>
    <t>Гренландия</t>
  </si>
  <si>
    <t>格陵兰</t>
  </si>
  <si>
    <t>MultiPolygon (((68.93500000000000227 -48.62500000000000711, 69.57999999999999829 -48.94000000000000483, 70.52500000000000568 -49.06500000000000483, 70.56000000000000227 -49.25500000000000256, 70.28000000000000114 -49.71000000000000085, 68.74500000000000455 -49.77500000000000568, 68.72000000000001307 -49.24249999999999972, 68.86750000000000682 -48.8300000000000054, 68.93500000000000227 -48.62500000000000711)))</t>
  </si>
  <si>
    <t>France</t>
  </si>
  <si>
    <t>FR1</t>
  </si>
  <si>
    <t>French Southern and Antarctic Lands</t>
  </si>
  <si>
    <t>ATF</t>
  </si>
  <si>
    <t>Fr. S. Antarctic Lands</t>
  </si>
  <si>
    <t>Fr. S. and Antarctic Lands</t>
  </si>
  <si>
    <t>Fr. S.A.L.</t>
  </si>
  <si>
    <t>TF</t>
  </si>
  <si>
    <t>Territory of the French Southern and Antarctic Lands</t>
  </si>
  <si>
    <t>Fr.</t>
  </si>
  <si>
    <t>FS</t>
  </si>
  <si>
    <t>Seven seas (open ocean)</t>
  </si>
  <si>
    <t>Q129003</t>
  </si>
  <si>
    <t>أراض فرنسية جنوبية وأنتارتيكية</t>
  </si>
  <si>
    <t>Französische Süd- und Antarktisgebiete</t>
  </si>
  <si>
    <t>Tierras Australes y Antárticas Francesas</t>
  </si>
  <si>
    <t>Terres australes et antarctiques françaises</t>
  </si>
  <si>
    <t>Γαλλικά Νότια και Ανταρκτικά Εδάφη</t>
  </si>
  <si>
    <t>दक्षिण फ्रांसीसी और अंटार्कटिक लैंड</t>
  </si>
  <si>
    <t>Francia déli és antarktiszi területek</t>
  </si>
  <si>
    <t>Daratan Selatan dan Antarktika Perancis</t>
  </si>
  <si>
    <t>Terre australi e antartiche francesi</t>
  </si>
  <si>
    <t>フランス領南方・南極地域</t>
  </si>
  <si>
    <t>프랑스령 남방 및 남극</t>
  </si>
  <si>
    <t>Franse Zuidelijke en Antarctische Gebieden</t>
  </si>
  <si>
    <t>Francuskie Terytoria Południowe i Antarktyczne</t>
  </si>
  <si>
    <t>Terras Austrais e Antárticas Francesas</t>
  </si>
  <si>
    <t>Французские Южные и Антарктические территории</t>
  </si>
  <si>
    <t>Franska sydterritorierna</t>
  </si>
  <si>
    <t>Fransız Güney ve Antarktika Toprakları</t>
  </si>
  <si>
    <t>Vùng đất phía Nam và châu Nam Cực thuộc Pháp</t>
  </si>
  <si>
    <t>法属南部领地</t>
  </si>
  <si>
    <t>MultiPolygon (((124.96868248911623311 -8.89279021569708306, 125.08624637258026269 -8.65688730228468017, 125.94707238169826269 -8.43209482181503489, 126.64470421763854802 -8.39824675866385206, 126.95724328013983495 -8.27334482181439768, 127.33592817597462954 -8.39731658288260263, 126.96799197805654558 -8.66825611738889279, 125.92588504445859598 -9.10600717533335313, 125.08852013560108674 -9.39317310957929408, 125.0700199728406119 -9.08998748132287204, 124.96868248911623311 -8.89279021569708306)))</t>
  </si>
  <si>
    <t>East Timor</t>
  </si>
  <si>
    <t>TLS</t>
  </si>
  <si>
    <t>Timor-Leste</t>
  </si>
  <si>
    <t>T.L.</t>
  </si>
  <si>
    <t>TL</t>
  </si>
  <si>
    <t>Democratic Republic of Timor-Leste</t>
  </si>
  <si>
    <t>TT</t>
  </si>
  <si>
    <t>TP</t>
  </si>
  <si>
    <t>TMP</t>
  </si>
  <si>
    <t>Q574</t>
  </si>
  <si>
    <t>تيمور الشرقية</t>
  </si>
  <si>
    <t>পূর্ব তিমুর</t>
  </si>
  <si>
    <t>Osttimor</t>
  </si>
  <si>
    <t>Timor Oriental</t>
  </si>
  <si>
    <t>Timor oriental</t>
  </si>
  <si>
    <t>Ανατολικό Τιμόρ</t>
  </si>
  <si>
    <t>पूर्वी तिमोर</t>
  </si>
  <si>
    <t>Kelet-Timor</t>
  </si>
  <si>
    <t>Timor Leste</t>
  </si>
  <si>
    <t>Timor Est</t>
  </si>
  <si>
    <t>東ティモール</t>
  </si>
  <si>
    <t>동티모르</t>
  </si>
  <si>
    <t>Oost-Timor</t>
  </si>
  <si>
    <t>Timor Wschodni</t>
  </si>
  <si>
    <t>Восточный Тимор</t>
  </si>
  <si>
    <t>Östtimor</t>
  </si>
  <si>
    <t>Doğu Timor</t>
  </si>
  <si>
    <t>Đông Timor</t>
  </si>
  <si>
    <t>东帝汶</t>
  </si>
  <si>
    <t>MultiPolygon (((16.34497684089524228 -28.57670501069770097, 16.82401736824090221 -28.08216155366446998, 17.21892866381540443 -28.35594329194681151, 17.38749718595150284 -28.78351409272978145, 17.83615197110952977 -28.85637786226131851, 18.4648991228047521 -29.04546192801727855, 19.00212731291108526 -28.97244312918886777, 19.89473432788861373 -28.46110483166077643, 19.8957678565344338 -24.76779021576059137, 20.16572553882718921 -24.91796192800077137, 20.75860924651183836 -25.86813648855144976, 20.6664701677354401 -26.47745330170492295, 20.88960900237173846 -26.82854298269591453, 21.60589603036939366 -26.72653370535175554, 22.10596886565786789 -26.28025603607913752, 22.57953169118059122 -25.9794475237081457, 22.82427127451489923 -25.50045867279477108, 23.31209679535018608 -25.26868987396571953, 23.73356977712271032 -25.390129489851617, 24.21126671722879564 -25.67021575287357393, 25.02517052582578572 -25.71967009857689845, 25.66466637543771867 -25.4868160946697131, 25.76584882986520952 -25.17484547292367836, 25.94165205252215856 -24.69637338633322088, 26.48575320812329892 -24.6163265927131043, 26.78640669119741347 -24.24069060638348461, 27.11940962088624474 -23.57432301197977509, 28.01723595552525126 -22.82775359465907883, 29.43218834810904028 -22.09131275806758765, 29.83903689954297178 -22.10221648528117555, 30.32288333509177392 -22.27161183033393499, 30.65986535006708991 -22.15156747811991522, 31.19140913262128834 -22.25150969817239854, 31.67039798353465585 -23.65896900807386416, 31.93058882012425315 -24.36941659922253933, 31.75240848158188101 -25.48428394948741271, 31.83777794772806047 -25.84333180105134886, 31.33315758639790261 -25.66019052500895015, 31.04407962415714906 -25.73145232513944336, 30.94966678235991253 -26.02264902110415079, 30.67660851412964007 -26.3980783017046079, 30.6859619483744801 -26.74384531016953304, 31.28277306491332865 -27.28587940847899773, 31.86806033705108021 -27.17792734142127742, 32.07166548028106945 -26.73382008230490925, 32.83012047702888481 -26.74219166433619677, 32.58026492689768361 -27.47015756603181558, 32.46213260267845158 -28.30101124442055749, 32.20338870619303862 -28.75240488049006871, 31.52100141777887643 -29.25738697684625578, 31.32556115085100146 -29.40197763439891432, 30.90176272962534654 -29.90995696382803715, 30.62281334811381939 -30.42377573010612934, 30.05571618014278101 -31.1402694638329578, 28.92555260591953825 -32.17204111097250063, 28.21975589367709958 -32.77195281344885558, 27.46460818859597453 -33.22696379977880099, 26.41945234549282517 -33.61495045342618937, 25.9096643409334888 -33.66704029717639912, 25.78062828950069729 -33.944646091448341, 25.17286176931597197 -33.79685149509358411, 24.67785322439212337 -33.98717579522455168, 23.59404340993464189 -33.79447437920815389, 22.98818891774473627 -33.91643075941698271, 22.57415734222223591 -33.86408253350531083, 21.54279910654102537 -34.25883879978293578, 20.68905276864700227 -34.4171753883252336, 20.07126102059763184 -34.79513681410799109, 19.61640506356457081 -34.81916635512371272, 19.19327843595871741 -34.46259897230979163, 18.85531456876987022 -34.44430551527846518, 18.42464318204937967 -33.99787281670896988, 18.3774109229346152 -34.13652068454806709, 18.24449913907992027 -33.86775156019803035, 18.25008019376744528 -33.28143075941444096, 17.9251904639484394 -32.61129078545342708, 18.24790978361119187 -32.42913136162457022, 18.22176150887148083 -31.66163298922566938, 17.5669177588688683 -30.7257211239875474, 17.0644161312627034 -29.87864104585916181, 17.06291751472622309 -29.87595387137998415, 16.34497684089524228 -28.57670501069770097),(28.97826256685724289 -28.95559661226171144, 28.54170006685549765 -28.64750172293756947, 28.07433841320778356 -28.85146860119358792, 27.5325110206274779 -29.24271087007535996, 26.99926191580763657 -29.87595387137998415, 27.74939700695648526 -30.64510588961222481, 28.10720462414542453 -30.54573211031495106, 28.29106937023991009 -30.22621672945430049, 28.84839969250774061 -30.07005055106825608, 29.01841515474802691 -29.74376555757736895, 29.32516645683259071 -29.25738697684625578, 28.97826256685724289 -28.95559661226171144)))</t>
  </si>
  <si>
    <t>South Africa</t>
  </si>
  <si>
    <t>ZAF</t>
  </si>
  <si>
    <t>S.Af.</t>
  </si>
  <si>
    <t>ZA</t>
  </si>
  <si>
    <t>Republic of South Africa</t>
  </si>
  <si>
    <t>SF</t>
  </si>
  <si>
    <t>Southern Africa</t>
  </si>
  <si>
    <t>Q258</t>
  </si>
  <si>
    <t>جنوب أفريقيا</t>
  </si>
  <si>
    <t>দক্ষিণ আফ্রিকা</t>
  </si>
  <si>
    <t>Südafrika</t>
  </si>
  <si>
    <t>Sudáfrica</t>
  </si>
  <si>
    <t>Afrique du Sud</t>
  </si>
  <si>
    <t>Νότια Αφρική</t>
  </si>
  <si>
    <t>दक्षिण अफ़्रीका</t>
  </si>
  <si>
    <t>Dél-afrikai Köztársaság</t>
  </si>
  <si>
    <t>Afrika Selatan</t>
  </si>
  <si>
    <t>Sudafrica</t>
  </si>
  <si>
    <t>南アフリカ共和国</t>
  </si>
  <si>
    <t>남아프리카 공화국</t>
  </si>
  <si>
    <t>Zuid-Afrika</t>
  </si>
  <si>
    <t>Południowa Afryka</t>
  </si>
  <si>
    <t>África do Sul</t>
  </si>
  <si>
    <t>Южно-Африканская Республика</t>
  </si>
  <si>
    <t>Sydafrika</t>
  </si>
  <si>
    <t>Güney Afrika Cumhuriyeti</t>
  </si>
  <si>
    <t>Cộng hòa Nam Phi</t>
  </si>
  <si>
    <t>南非</t>
  </si>
  <si>
    <t>MultiPolygon (((28.97826256685724289 -28.95559661226171144, 29.32516645683259071 -29.25738697684625578, 29.01841515474802691 -29.74376555757736895, 28.84839969250774061 -30.07005055106825608, 28.29106937023991009 -30.22621672945430049, 28.10720462414542453 -30.54573211031495106, 27.74939700695648526 -30.64510588961222481, 26.99926191580763657 -29.87595387137998415, 27.5325110206274779 -29.24271087007535996, 28.07433841320778356 -28.85146860119358792, 28.54170006685549765 -28.64750172293756947, 28.97826256685724289 -28.95559661226171144)))</t>
  </si>
  <si>
    <t>Lesotho</t>
  </si>
  <si>
    <t>LSO</t>
  </si>
  <si>
    <t>Les.</t>
  </si>
  <si>
    <t>LS</t>
  </si>
  <si>
    <t>Kingdom of Lesotho</t>
  </si>
  <si>
    <t>LT</t>
  </si>
  <si>
    <t>Q1013</t>
  </si>
  <si>
    <t>ليسوتو</t>
  </si>
  <si>
    <t>লেসোথো</t>
  </si>
  <si>
    <t>Lesoto</t>
  </si>
  <si>
    <t>Λεσότο</t>
  </si>
  <si>
    <t>लेसोथो</t>
  </si>
  <si>
    <t>レソト</t>
  </si>
  <si>
    <t>레소토</t>
  </si>
  <si>
    <t>Лесото</t>
  </si>
  <si>
    <t>莱索托</t>
  </si>
  <si>
    <t>MultiPolygon (((-117.12775999999985288 32.5353399999999624, -115.99134999999995443 32.61239000000011856, -114.72138999999992848 32.72082999999992126, -114.81499999999999773 32.5252800000000093, -113.30498000000000047 32.03914000000008855, -111.02361000000001923 31.3347199999999475, -109.03500000000002501 31.34194000000013602, -108.24193999999994276 31.34222000000005437, -108.24000000000000909 31.75485371816637326, -106.50758999999987964 31.75452000000001362, -106.14289999999999736 31.39995000000004666, -105.63159000000001697 31.08383000000009133, -105.0373700000000099 30.64401999999995496, -104.70574999999996635 30.12173000000001366, -104.45696999999989885 29.57196000000004688, -103.93999999999999773 29.27000000000003865, -103.11000000000001364 28.97000000000002728, -102.48000000000001819 29.75999999999999091, -101.662399999999991 29.77930000000009159, -100.95759999999995671 29.38071000000013555, -100.45584000000002334 28.69612000000012131, -100.1099999999999568 28.11000000000012733, -99.51999999999992497 27.54000000000002046, -99.30000000000001137 26.84000000000003183, -99.01999999999992497 26.37000000000006139, -98.23999999999995225 26.06000000000005912, -97.52999999999991587 25.84000000000008868, -97.14000830767071193 25.86999746347839846, -97.52807247596655316 24.99214406992030035, -97.7029455228422421 24.27234304452673541, -97.77604183631905244 22.93257986092766032, -97.87236670611110867 22.44421173755335985, -97.69904395220419246 21.89868948006426308, -97.38895952023676728 21.41101898852582508, -97.18933346229329118 20.63543325447312782, -96.52557552772032068 19.89093089444406814, -96.29212724484176533 19.32037140550954746, -95.90088497595996841 18.8280241968487303, -94.83906348344271464 18.56271739346220784, -94.42572953975621886 18.14437083584334687, -93.54865129268239343 18.42383698167793682, -92.78611385778350495 18.52483856859225853, -92.03734819209040552 18.70456920010343538, -91.40790340855926388 18.87608327888023041, -90.77186987991086653 19.2841203882567811, -90.53358985061305475 19.86741811775129918, -90.45147599970124475 20.70752187752043483, -90.27861833368490352 20.99985545499555428, -89.60132117385148831 21.2617257756344884, -88.54386633986285915 21.49367544197662028, -87.65841651075771779 21.45884552661198086, -87.0518902249480675 21.54354319913829841, -86.81198238803295908 21.33151479744475409, -86.84590796583262318 20.84986461026835514, -87.38329118523586203 20.25540477139873019, -87.62105445021074956 19.64655304613592079, -87.4367504544417784 19.47240346931226895, -87.58656043165592564 19.04013011319074167, -87.83719112827151321 18.25981598558342966, -88.09066402866318413 18.51664785407405134, -88.30003109409369699 18.49998220465990073, -88.49012285027934865 18.48683055264160657, -88.84834387892661312 17.88319814704023258, -89.02985734735182177 18.0015113387724881, -89.15090938999553316 17.95546763760042097, -89.14308041050333031 17.80831899664940465, -90.06793351923097646 17.81932607672747793, -91.00151994501595709 17.81759491624571012, -91.00226925328421146 17.25465770107417995, -91.45392127151515638 17.252177232324172, -91.08167009150065496 16.9184766707994072, -90.71182186558772287 16.68748301845472781, -90.6008467272409348 16.47077789963879013, -90.43886695022203526 16.41010976812809474, -90.46447262242266163 16.06956207932465475, -91.74796017125595426 16.06656484625176518, -92.22924862340630625 15.2514466414958747, -92.08721594925206944 15.06458466232844096, -92.20322953974732627 14.83010285080406909, -92.22775000686982594 14.53882864019092835, -93.35946387406175973 15.61542959234367345, -93.87516883011852542 15.94016429286591574, -94.69165646033013672 16.20097524664288358, -95.25022701697304228 16.12831818284064411, -96.05338212765332173 15.75208791753959758, -96.55743404822828779 15.65351512294279246, -97.26359249549665265 15.91706492763131564, -98.01302995480961044 16.10731171311391563, -98.94767574745651473 16.5660434025687664, -99.69739742714705244 16.70616404872816929, -100.82949886758132152 17.17107107184205006, -101.66608862995445861 17.64902639410962593, -101.91852800170022419 17.91609019619397714, -102.4781320869889214 17.97575063727509814, -103.50098954955808495 18.29229462327884903, -103.91752743204682474 18.74857168220000858, -104.99200965047549516 19.31613393806168233, -105.49303849976143965 19.94676727953543605, -105.73139604370766165 20.43410187426411539, -105.3977729968313497 20.5317186548634254, -105.50066077352443017 20.81689504646612932, -105.27075232625793433 21.07628489835514074, -105.2658172269740362 21.4221035832523512, -105.60316097697540272 21.87114594165257131, -105.69341386597312749 22.26908030851615194, -106.02871639689897165 22.7737523462786271, -106.90998043498836978 23.76777435962890195, -107.91544877809138825 24.54891531015294959, -108.40190487347098269 25.17231395110593439, -109.26019873740665389 25.58060944264406089, -109.4440893217173425 25.82488393808768024, -109.29164384645628161 26.44293406829842752, -109.80145768923182459 26.67617564544792685, -110.3917317370857063 27.16211497650454021, -110.64101884646163398 27.85987600352552818, -111.17891883018785393 27.9412405461690696, -111.75960689985163299 28.4679525823039512, -112.2282346260903978 28.9544086776834888, -112.27182369672868845 29.2668443873200772, -112.80959448937397838 30.02111359305234828, -113.16381059451867941 30.78688080496942803, -113.14866939985716954 31.17096588797892309, -113.87188106978186397 31.56760834403519311, -114.20573666060352025 31.52404511161313394, -114.7764511788350319 31.79953217216115036, -114.93669979537213521 31.39348460542760222, -114.77123185917349701 30.91361725516526349, -114.67389929895176692 30.16268117931599591, -114.33097449426293224 29.75043244070741366, -113.58887508833544189 29.06161143647301515, -113.42405310754054426 28.82617361095122988, -113.27196936730553034 28.75478261973989902, -113.14003943566439148 28.41128937429596135, -112.96229834679650139 28.42519033458250988, -112.76158708377488438 27.78021678314752307, -112.45791052941166299 27.52581370697475904, -112.2449519519367982 27.17172679291076065, -111.61648902061921262 26.66281728770047721, -111.28467464887302185 25.73258983001443312, -110.98781938357240051 25.2946062281245645, -110.71000688357133868 24.82600434010186063, -110.65504899782888515 24.29859467213111657, -110.17285620811344415 24.26554759368042369, -109.77184709352854952 23.81118256275419753, -109.40910437705571212 23.36467234953624938, -109.4333923002329243 23.18558767342869942, -109.85421932660170796 22.81827159269806771, -110.03139197471443822 22.82307750090120635, -110.29507097048366404 23.43097321216669116, -110.94950130902805085 24.00096426034599517, -111.67056840701269493 24.4844231226525153, -112.18203589562148181 24.73841278736716731, -112.14898881717084578 25.47012523040405085, -112.30071082237969904 26.01200429941661696, -112.77729671919155408 26.32195954030316898, -113.46467078332193523 26.76818553314342353, -113.59672990604383358 26.63945954030447183, -113.84893673384425483 26.9000637883524405, -114.46574662968004077 27.14209035899136779, -115.05514217818500811 27.72272675222291127, -114.98225257043742431 27.7982001815851163, -114.57036556685494588 27.74148529714489086, -114.1993287829992596 28.11500254975055668, -114.16201839888464065 28.56611196544230324, -114.9318422107366473 29.27947927501548975, -115.51865393762699341 29.55636159923540163, -115.88736528202957743 30.18079376883417808, -116.25835038945291444 30.83646434175358308, -116.72152625208497057 31.63574372001204438, -117.12775999999985288 32.5353399999999624)))</t>
  </si>
  <si>
    <t>Mexico</t>
  </si>
  <si>
    <t>MEX</t>
  </si>
  <si>
    <t>Mex.</t>
  </si>
  <si>
    <t>MX</t>
  </si>
  <si>
    <t>United Mexican States</t>
  </si>
  <si>
    <t>Central America</t>
  </si>
  <si>
    <t>Q96</t>
  </si>
  <si>
    <t>المكسيك</t>
  </si>
  <si>
    <t>মেক্সিকো</t>
  </si>
  <si>
    <t>Mexiko</t>
  </si>
  <si>
    <t>México</t>
  </si>
  <si>
    <t>Mexique</t>
  </si>
  <si>
    <t>Μεξικό</t>
  </si>
  <si>
    <t>मेक्सिको</t>
  </si>
  <si>
    <t>Mexikó</t>
  </si>
  <si>
    <t>Meksiko</t>
  </si>
  <si>
    <t>Messico</t>
  </si>
  <si>
    <t>メキシコ</t>
  </si>
  <si>
    <t>멕시코</t>
  </si>
  <si>
    <t>Meksyk</t>
  </si>
  <si>
    <t>Мексика</t>
  </si>
  <si>
    <t>Meksika</t>
  </si>
  <si>
    <t>墨西哥</t>
  </si>
  <si>
    <t>MultiPolygon (((-57.62513342958295937 -30.21629485445426155, -56.97602576356473492 -30.10968637463612652, -55.97324459494093674 -30.88307586031630336, -55.60151017924934536 -30.85387867607139256, -54.57245154480511928 -31.4945114071937482, -53.78795162618219194 -32.04724252698762399, -53.20958899597154357 -32.72766611097472378, -53.65054399271809871 -33.20200408298182992, -53.37366166849824367 -33.7683777809007637, -53.80642595072653478 -34.39681487400223148, -54.93586605489772978 -34.95264657973362432, -55.67408972840328829 -34.75265878676407283, -56.21529700379606709 -34.85983570733741743, -57.13968502463310273 -34.43045623142424461, -57.81786068381551047 -34.46254729587749921, -58.42707414410438815 -33.90945444105757645, -58.34961117209887504 -33.26318897881540693, -58.13264767112144682 -33.04056690850201505, -58.1424403550407618 -32.04450367607615391, -57.87493730328188235 -31.01655608492620786, -57.62513342958295937 -30.21629485445426155)))</t>
  </si>
  <si>
    <t>Uruguay</t>
  </si>
  <si>
    <t>URY</t>
  </si>
  <si>
    <t>Ury.</t>
  </si>
  <si>
    <t>UY</t>
  </si>
  <si>
    <t>Oriental Republic of Uruguay</t>
  </si>
  <si>
    <t>Q77</t>
  </si>
  <si>
    <t>الأوروغواي</t>
  </si>
  <si>
    <t>উরুগুয়ে</t>
  </si>
  <si>
    <t>Ουρουγουάη</t>
  </si>
  <si>
    <t>उरुग्वे</t>
  </si>
  <si>
    <t>ウルグアイ</t>
  </si>
  <si>
    <t>우루과이</t>
  </si>
  <si>
    <t>Urugwaj</t>
  </si>
  <si>
    <t>Uruguai</t>
  </si>
  <si>
    <t>Уругвай</t>
  </si>
  <si>
    <t>乌拉圭</t>
  </si>
  <si>
    <t>MultiPolygon (((-53.37366166849824367 -33.7683777809007637, -53.65054399271809871 -33.20200408298182992, -53.20958899597154357 -32.72766611097472378, -53.78795162618219194 -32.04724252698762399, -54.57245154480511928 -31.4945114071937482, -55.60151017924934536 -30.85387867607139256, -55.97324459494093674 -30.88307586031630336, -56.97602576356473492 -30.10968637463612652, -57.62513342958295937 -30.21629485445426155, -56.29089962423908133 -28.85276051200089498, -55.16228634298457223 -27.88191537853346347, -54.49072526713552378 -27.47475676850579163, -53.64873531758789227 -26.92347258881608951, -53.62834896504874393 -26.12486500417747237, -54.13004960795439047 -25.54763925547725378, -54.6252906968235763 -25.73925546641551421, -54.428946092330591 -25.16218474701216579, -54.29347632507744947 -24.57079965586396497, -54.29295956075451812 -24.02101409271072896, -54.65283423523513306 -23.83957813893395894, -55.0279017808095503 -24.00127369557522883, -55.40074723979542171 -23.9569353166688046, -55.51763932963963555 -23.5719975725266373, -55.61068274598114414 -22.65561939869484576, -55.7979581366069084 -22.35692962004782203, -56.47331743022939321 -22.08630014413528286, -56.88150956890289933 -22.28215382252147947, -57.93715572776129363 -22.09017587655717207, -57.87067399761779996 -20.73268767668195167, -58.1663923814080448 -20.176700941653678, -57.85380164247450807 -19.96999521248618947, -57.94999732118582614 -19.40000416430682151, -57.67600887717431135 -18.96183969490402887, -57.4983711411709919 -18.17418751391129206, -57.73455827496100312 -17.55246835700776842, -58.28080400250225068 -17.27171030036601707, -58.38805843772404103 -16.8771090633852765, -58.24121985536667978 -16.29957325609129271, -60.15838965517903603 -16.258283786690086, -60.54296566429515281 -15.09391041428959568, -60.25114885114293628 -15.07721892665932018, -60.26432634137736954 -14.64597909918364138, -60.45919816755002785 -14.35400725673455469, -60.50330400251113616 -13.77595468511765908, -61.08412126325565339 -13.47938364019459812, -61.71320431176077648 -13.4892021623300522, -62.12708085798638535 -13.19878061284972404, -62.80306026879638637 -13.00065317144268562, -63.1964987860505687 -12.62703256597243495, -64.31635291203160421 -12.46197804123219299, -65.40228146021303246 -11.56627044031715457, -65.32189876978301868 -10.89587208419467856, -65.44483700220538935 -10.51145110437543195, -65.33843522811642401 -9.76198780684639189, -66.64690833196280551 -9.93133147546686246, -67.17380123561073901 -10.30681243249961199, -68.04819230820538678 -10.71205901453248543, -68.27125362819326426 -11.01452117273682063, -68.78615759954948317 -11.03638030359627997, -69.52967810736495835 -10.95173430750219445, -70.09375220404689344 -11.12397185633101238, -70.54868567572840732 -11.00914682377846532, -70.4818938869911733 -9.4901180965588452, -71.30241227892153688 -10.0794361304153739, -72.18489071316984962 -10.05359791426943161, -72.5630330064656448 -9.52019378015271656, -73.22671342639016245 -9.46221282312123435, -73.01538265653255166 -9.03283334720806153, -73.57105933296706723 -8.42444670983583421, -73.98723548042966058 -7.52382984785306519, -73.72340145536350065 -7.34099863040441392, -73.72448666044164156 -6.91859547285064025, -73.12002743192360299 -6.62993092206823942, -73.21971126981460998 -6.08918873456607823, -72.96450720894119968 -5.74125131594489346, -72.89192765978725674 -5.27456145591698089, -71.74840572781654657 -4.59398284263301093, -70.92884334988357864 -4.40159148521036769, -70.79476884630230415 -4.25126474367330331, -69.8936352199966251 -4.29818694419432745, -69.44410193548961274 -1.55628712321981766, -69.42048580593223051 -1.12261850342640912, -69.5770653957766001 -0.54999195720016303, -70.02065589057005468 -0.18515634521953928, -70.0155657619893077 0.54141429280420539, -69.45239600287246162 0.70615875895069291, -69.25243404811905634 0.60265086507007481, -69.21863766140018015 0.98567658121743307, -69.80459672715772967 1.0890811222334662, -69.81697323269162325 1.71480520263962433, -67.86856502955883741 1.69245514567339228, -67.53781002467469818 2.03716278727632982, -67.25999752467359372 1.71999868408495615, -67.06504818385249678 1.13011220947322499, -66.87632585312258016 1.253360500489336, -66.32576514348495778 0.72445221598201215, -65.5482673814375687 0.78925446207603034, -65.35471330428836723 1.09528229410850031, -64.61101192895986856 1.32873057698704167, -64.19930579289051309 1.49285492594601998, -64.08308549666608656 1.91636912679408034, -63.36878801131166483 2.20089956299312917, -63.42286739770511872 2.41106761312417461, -64.26999915226579674 2.49700552002556719, -64.40882788761791744 3.1267862003666238, -64.36849443221410638 3.79721039470524602, -64.81606401229402081 4.0564452172974228, -64.62865943058754681 4.14848094320925043, -63.88834286157415931 4.02053009685457141, -63.0931975978991062 3.77057119385878536, -62.80453304711670626 4.00696503337795207, -62.08542965355913168 4.16212352133430841, -60.96689327660153879 4.53646759685663881, -60.60117916527194382 4.91809804933213002, -60.73357418480372161 5.20027720786190084, -60.21368343773133347 5.244486395687602, -59.98095862490488628 5.01406118409813928, -60.11100236676738007 4.574966538914083, -59.76740576845871544 4.4235029158666066, -59.53803992373123322 3.95880259848193772, -59.81541317405786629 3.60649852133208526, -59.97452490908455758 2.75523265218805591, -59.7185457017267467 2.24963043864435974, -59.64604366722125661 1.78689382568678901, -59.03086157900264652 1.31769765869272248, -58.54001298687829546 1.26808828369252069, -58.42947709820596458 1.46394196207872085, -58.11344987652501715 1.50719513590702525, -57.66097103537737212 1.68258494710563866, -57.33582292339690412 1.94853770589575936, -56.78270423036082803 1.86371084228865413, -56.5393857489145546 1.89952260986692067, -55.99569800477175363 1.81766714111660121, -55.90560014507088482 2.02199575439865953, -56.07334184429029733 2.22079498942549947, -55.97332210958937537 2.51036387777301684, -55.56975501160599862 2.42150625244713069, -55.09758744975513878 2.5237480737366127, -54.52475419779971588 2.31184886312378524, -54.08806250671725024 2.105556545414629, -53.77852067728891683 2.37670278565008175, -53.55483924011354446 2.3348965519259508, -53.41846513529530682 2.05338918701598061, -52.93965715189495569 2.12485769287563642, -52.55642473001842063 2.50470530843705319, -52.24933753112395607 3.24109446859624484, -51.65779741067888864 4.15623240805302885, -51.31714636901085669 4.20349050538395375, -51.06977128762965634 3.65039765056403098, -50.50887529153365563 1.90156382894245701, -49.97407589374505932 1.73648346598606906, -49.94710079608871212 1.04618968343122276, -50.69925126809691562 0.22298411702168153, -50.38821082213213742 -0.07844451253681939, -48.62056677915632008 -0.2354891902718208, -48.58449662941659142 -1.23780527100500137, -47.82495642759063514 -0.58161793376280002, -46.56658362485122638 -0.94102752035277604, -44.90570309099041424 -1.55173959717813403, -44.41761918799366526 -2.13775033936797598, -44.58158850765578052 -2.69130828207852391, -43.41879126644019493 -2.38311003988979309, -41.47265682632824735 -2.9120183243971165, -39.97866533055403693 -2.87305429444904092, -38.50038347019656726 -3.70065235760339561, -37.22325212253520021 -4.82094573325891673, -36.4529373845763871 -5.10940357831215408, -35.59779578301046854 -5.14950448977064923, -35.23538896334756032 -5.4649374324802471, -34.89602983248683188 -6.73819304771971073, -34.72999345553303385 -7.34322071699296686, -35.12821204277422282 -8.99640146244228589, -35.63696651868771426 -9.6492815080178147, -37.0465187240969982 -11.04072112390880278, -37.68361161960736183 -12.17119475672582318, -38.42387651218844269 -13.03811858485428843, -38.67388709161652116 -13.05765227626061886, -38.95327572280254458 -13.7933696428000232, -38.88229814304965259 -15.66705372483876779, -39.16109249526431313 -17.20840667080847197, -39.2673392400564012 -17.8677462704204828, -39.58352149103423301 -18.26229583096893805, -39.76082333022763748 -19.59911345792740889, -40.77474077001033947 -20.90451181405242309, -40.94475623225061156 -21.93731698983781087, -41.75416419123822465 -22.37067555103745775, -41.9882842677365602 -22.97007048919089556, -43.07470374202475227 -22.9676933733054689, -44.64781185563781207 -23.35195932382784179, -45.35213578955991665 -23.79684172942858211, -46.472093268405537 -24.08896860117454253, -47.64897233742065907 -24.88519906992772235, -48.4954581365777031 -25.87702483490565442, -48.64100480812773952 -26.62369760509093197, -48.47473588722865401 -27.17591196056189062, -48.66152035174762602 -28.18613453543571978, -48.88845740415739982 -28.67411508556788391, -49.58732947447267492 -29.22446908947633659, -50.69687415221148541 -30.98446502047296036, -51.5762261623061562 -31.77769825615321153, -52.25608130553804642 -32.24536996839466951, -52.71209998229769411 -33.19657805759118219, -53.37366166849824367 -33.7683777809007637)))</t>
  </si>
  <si>
    <t>Brazil</t>
  </si>
  <si>
    <t>BRA</t>
  </si>
  <si>
    <t>BR</t>
  </si>
  <si>
    <t>Federative Republic of Brazil</t>
  </si>
  <si>
    <t>Q155</t>
  </si>
  <si>
    <t>البرازيل</t>
  </si>
  <si>
    <t>ব্রাজিল</t>
  </si>
  <si>
    <t>Brasilien</t>
  </si>
  <si>
    <t>Brasil</t>
  </si>
  <si>
    <t>Brésil</t>
  </si>
  <si>
    <t>Βραζιλία</t>
  </si>
  <si>
    <t>ब्राज़ील</t>
  </si>
  <si>
    <t>Brazília</t>
  </si>
  <si>
    <t>Brasile</t>
  </si>
  <si>
    <t>ブラジル</t>
  </si>
  <si>
    <t>브라질</t>
  </si>
  <si>
    <t>Brazilië</t>
  </si>
  <si>
    <t>Brazylia</t>
  </si>
  <si>
    <t>Бразилия</t>
  </si>
  <si>
    <t>Brezilya</t>
  </si>
  <si>
    <t>巴西</t>
  </si>
  <si>
    <t>MultiPolygon (((-69.52967810736495835 -10.95173430750219445, -68.78615759954948317 -11.03638030359627997, -68.27125362819326426 -11.01452117273682063, -68.04819230820538678 -10.71205901453248543, -67.17380123561073901 -10.30681243249961199, -66.64690833196280551 -9.93133147546686246, -65.33843522811642401 -9.76198780684639189, -65.44483700220538935 -10.51145110437543195, -65.32189876978301868 -10.89587208419467856, -65.40228146021303246 -11.56627044031715457, -64.31635291203160421 -12.46197804123219299, -63.1964987860505687 -12.62703256597243495, -62.80306026879638637 -13.00065317144268562, -62.12708085798638535 -13.19878061284972404, -61.71320431176077648 -13.4892021623300522, -61.08412126325565339 -13.47938364019459812, -60.50330400251113616 -13.77595468511765908, -60.45919816755002785 -14.35400725673455469, -60.26432634137736954 -14.64597909918364138, -60.25114885114293628 -15.07721892665932018, -60.54296566429515281 -15.09391041428959568, -60.15838965517903603 -16.258283786690086, -58.24121985536667978 -16.29957325609129271, -58.38805843772404103 -16.8771090633852765, -58.28080400250225068 -17.27171030036601707, -57.73455827496100312 -17.55246835700776842, -57.4983711411709919 -18.17418751391129206, -57.67600887717431135 -18.96183969490402887, -57.94999732118582614 -19.40000416430682151, -57.85380164247450807 -19.96999521248618947, -58.1663923814080448 -20.176700941653678, -58.18347144228050638 -19.86839934660036278, -59.11504248720611088 -19.35690601977540126, -60.04356462262649075 -19.34274667732742614, -61.78632646345376855 -19.63373666756296387, -62.26596126977079848 -20.51373463306127576, -62.29117936872922456 -21.05163461678739267, -62.6850571356578854 -22.24902922942238703, -62.84646847192156116 -22.03498544686944882, -63.98683814152247606 -21.9936443010359497, -64.37702104354225696 -22.79809132252353976, -64.96489213729461198 -22.07586150481232679, -66.27333940292484726 -21.83231047942071967, -67.10667355006360424 -22.73592457447641735, -67.82817989772273393 -22.87291879648217474, -68.21991309271128046 -21.49434661223186538, -68.75716712103374562 -20.37265797290446301, -68.44222510443091778 -19.40506845467142938, -68.96681840684186682 -18.98168344490410675, -69.10024695501948599 -18.26012542081267753, -69.59042375352404974 -17.58001189541933229, -68.95963538275330507 -16.50069793057127043, -69.38976416693471094 -15.66012908291165218, -69.1603466457749505 -15.32397389085301853, -69.33953467474701426 -14.95319548915883168, -68.94888668483659444 -14.45363941819328346, -68.92922380234954005 -13.60268360764300866, -68.88007951523997008 -12.89972909917665334, -68.66507971868962557 -12.56130014409717255, -69.52967810736495835 -10.95173430750219445)))</t>
  </si>
  <si>
    <t>Bolivia</t>
  </si>
  <si>
    <t>BOL</t>
  </si>
  <si>
    <t>BO</t>
  </si>
  <si>
    <t>Plurinational State of Bolivia</t>
  </si>
  <si>
    <t>BL</t>
  </si>
  <si>
    <t>Q750</t>
  </si>
  <si>
    <t>بوليفيا</t>
  </si>
  <si>
    <t>বলিভিয়া</t>
  </si>
  <si>
    <t>Bolivien</t>
  </si>
  <si>
    <t>Bolivie</t>
  </si>
  <si>
    <t>Βολιβία</t>
  </si>
  <si>
    <t>बोलिविया</t>
  </si>
  <si>
    <t>Bolívia</t>
  </si>
  <si>
    <t>ボリビア</t>
  </si>
  <si>
    <t>볼리비아</t>
  </si>
  <si>
    <t>Boliwia</t>
  </si>
  <si>
    <t>Боливия</t>
  </si>
  <si>
    <t>Bolivya</t>
  </si>
  <si>
    <t>玻利維亞</t>
  </si>
  <si>
    <t>MultiPolygon (((-69.8936352199966251 -4.29818694419432745, -70.79476884630230415 -4.25126474367330331, -70.92884334988357864 -4.40159148521036769, -71.74840572781654657 -4.59398284263301093, -72.89192765978725674 -5.27456145591698089, -72.96450720894119968 -5.74125131594489346, -73.21971126981460998 -6.08918873456607823, -73.12002743192360299 -6.62993092206823942, -73.72448666044164156 -6.91859547285064025, -73.72340145536350065 -7.34099863040441392, -73.98723548042966058 -7.52382984785306519, -73.57105933296706723 -8.42444670983583421, -73.01538265653255166 -9.03283334720806153, -73.22671342639016245 -9.46221282312123435, -72.5630330064656448 -9.52019378015271656, -72.18489071316984962 -10.05359791426943161, -71.30241227892153688 -10.0794361304153739, -70.4818938869911733 -9.4901180965588452, -70.54868567572840732 -11.00914682377846532, -70.09375220404689344 -11.12397185633101238, -69.52967810736495835 -10.95173430750219445, -68.66507971868962557 -12.56130014409717255, -68.88007951523997008 -12.89972909917665334, -68.92922380234954005 -13.60268360764300866, -68.94888668483659444 -14.45363941819328346, -69.33953467474701426 -14.95319548915883168, -69.1603466457749505 -15.32397389085301853, -69.38976416693471094 -15.66012908291165218, -68.95963538275330507 -16.50069793057127043, -69.59042375352404974 -17.58001189541933229, -69.85844356960586765 -18.09269378018701246, -70.3725723944777144 -18.34797535570886851, -71.37525021023692773 -17.77379851651385678, -71.4620407782711311 -17.36348764411638257, -73.44452958850041568 -16.35936288825299556, -75.23788265654144425 -15.26568287522778178, -76.00920508492994543 -14.64928639085032103, -76.42346920439774749 -13.82318694423243244, -76.25924150257417011 -13.53503915777294253, -77.10619238962183886 -12.22271615972081982, -78.09215287953463758 -10.37771249760406533, -79.03695309112694645 -8.38656788496589201, -79.44592037628484604 -7.93083342858385976, -79.76057817251005133 -7.19434091556008415, -80.53748165558607752 -6.54166757571371704, -81.24999630402642481 -6.13683440513918299, -80.92634680858243712 -5.69055673586656496, -81.41094255239946165 -4.73676482505545948, -81.09966956248936754 -4.03639413820369697, -80.3025605943872165 -3.40485645916471258, -80.18401485870967349 -3.82116179770804365, -80.46929460317694804 -4.05928679770899947, -80.44224199087216221 -4.42572437909067418, -80.02890804718560958 -4.34609099692889345, -79.62497921417617874 -4.45419809328349459, -79.20528906931772894 -4.95912851320738923, -78.63989722361233703 -4.54778411216407363, -78.45068396677564238 -3.87309661216137613, -77.83790483265860871 -3.00302052166310318, -76.63539425322672116 -2.60867766684381763, -75.54499569365204081 -1.56160979574588032, -75.2337227037419467 -0.91141692464952939, -75.37322323271385471 -0.15203175212045039, -75.10662451852007848 -0.05720549886486026, -74.441600511355972 -0.53082000081988667, -74.12239518908906177 -1.00283253337384792, -73.65950354683459977 -1.26049122478113418, -73.07039221870724077 -2.30895435955095252, -72.32578650581365309 -2.43421803142645388, -71.77476070828539889 -2.16978972738893816, -71.41364579942978708 -2.34280242270212824, -70.8134757147919629 -2.25686451580074277, -70.04770850287485473 -2.72515634522969918, -70.69268205430971364 -3.74287200278585885, -70.39404395209498944 -3.7665914852078255, -69.8936352199966251 -4.29818694419432745)))</t>
  </si>
  <si>
    <t>Peru</t>
  </si>
  <si>
    <t>PER</t>
  </si>
  <si>
    <t>PE</t>
  </si>
  <si>
    <t>Republic of Peru</t>
  </si>
  <si>
    <t>Q419</t>
  </si>
  <si>
    <t>بيرو</t>
  </si>
  <si>
    <t>পেরু</t>
  </si>
  <si>
    <t>Perú</t>
  </si>
  <si>
    <t>Pérou</t>
  </si>
  <si>
    <t>Περού</t>
  </si>
  <si>
    <t>पेरू</t>
  </si>
  <si>
    <t>Perù</t>
  </si>
  <si>
    <t>ペルー</t>
  </si>
  <si>
    <t>페루</t>
  </si>
  <si>
    <t>Перу</t>
  </si>
  <si>
    <t>秘鲁</t>
  </si>
  <si>
    <t>MultiPolygon (((-66.87632585312258016 1.253360500489336, -67.06504818385249678 1.13011220947322499, -67.25999752467359372 1.71999868408495615, -67.53781002467469818 2.03716278727632982, -67.86856502955883741 1.69245514567339228, -69.81697323269162325 1.71480520263962433, -69.80459672715772967 1.0890811222334662, -69.21863766140018015 0.98567658121743307, -69.25243404811905634 0.60265086507007481, -69.45239600287246162 0.70615875895069291, -70.0155657619893077 0.54141429280420539, -70.02065589057005468 -0.18515634521953928, -69.5770653957766001 -0.54999195720016303, -69.42048580593223051 -1.12261850342640912, -69.44410193548961274 -1.55628712321981766, -69.8936352199966251 -4.29818694419432745, -70.39404395209498944 -3.7665914852078255, -70.69268205430971364 -3.74287200278585885, -70.04770850287485473 -2.72515634522969918, -70.8134757147919629 -2.25686451580074277, -71.41364579942978708 -2.34280242270212824, -71.77476070828539889 -2.16978972738893816, -72.32578650581365309 -2.43421803142645388, -73.07039221870724077 -2.30895435955095252, -73.65950354683459977 -1.26049122478113418, -74.12239518908906177 -1.00283253337384792, -74.441600511355972 -0.53082000081988667, -75.10662451852007848 -0.05720549886486026, -75.37322323271385471 -0.15203175212045039, -75.8014658271166013 0.08480133707320192, -76.29231441924096657 0.41604726806411918, -76.57637976754939757 0.25693553303743499, -77.42498430043039548 0.395686753741117, -77.66861284047044478 0.82589305257096157, -77.85506140817952314 0.80992503499277291, -78.8552587551887143 1.38092377360182206, -78.99093522817103974 1.69136994059525136, -78.61783138702371332 1.76640412028305605, -78.66211808949785222 2.26735545492047663, -78.4276104397573306 2.62955556885421515, -77.93154252797148729 2.6966057397529255, -77.51043128122501003 3.32501699463824707, -77.12768978545526011 3.84963613526535653, -77.4962719387770278 4.08760610596942797, -77.3076012844794036 4.66798411703945249, -77.53322058786572768 5.58281199790249705, -77.31881507028674605 5.84535411216135969, -77.47666073272228004 6.69111644126630267, -77.88157141794525273 7.22377126711478468, -77.75341386586140402 7.70983978925214331, -77.43110795765699095 7.63806122479873384, -77.2425664944400836 7.9352782251254439, -77.47472286651132833 8.52428620038821805, -77.3533607652738624 8.6705046655580702, -76.83667395700356906 8.63874949791471636, -76.08638383655785731 9.33682058352948729, -75.6746001858400632 9.44324819583459885, -75.66470414905617758 9.77400320071873807, -75.48042599150335263 10.61899038333930889, -74.90689510771198911 11.08304474532032202, -74.27675269234488553 11.10203583418758733, -74.19722266304769676 11.31047272383686675, -73.41476396350029177 11.22701528568548035, -72.62783525255963468 11.73197154382552299, -72.23819495307891714 11.95554962813632649, -71.75409013536864222 12.43730316817730852, -71.39982235379170561 12.37604075769529288, -71.13746110704587977 12.1129818791135051, -71.33158362495029792 11.7762840845158081, -71.9739216783382858 11.60867157637711955, -72.22757544624293757 11.10870209395324082, -72.61465776232520852 10.82197540938177838, -72.90528601753470639 10.45034434655477185, -73.02760413276956797 9.73677033125244407, -73.30495154488005483 9.1519998234376061, -72.78872982450039331 9.08502716718733438, -72.66049475776810596 8.62528778730268186, -72.43986223009795822 8.40527537682002901, -72.3609006415559719 8.00263845461789458, -72.47967892117884503 7.63250600832735415, -72.44448727078807337 7.42378489830048238, -72.19835242378188411 7.34043081301368261, -71.96017574734864297 6.99161489504353906, -70.67423356798151701 7.08778473553871891, -70.09331295437242204 6.96037649172311035, -69.38947994655711682 6.09986054119883647, -68.98531856960235586 6.20680491782685806, -68.26505245631823016 6.15326813397247463, -67.69508724635501551 6.26731802004064686, -67.34143958196557378 6.09546804445402302, -67.52153194850275497 5.55687042889196903, -67.7446966213552173 5.22112864829166767, -67.82301225449354831 4.50393728272889859, -67.62183590358128527 3.83948171631999458, -67.33756384954368457 3.54234223064172227, -67.30317318385344549 3.3184540877371802, -67.809938117123707 2.82065501546956909, -67.44709204778631317 2.60028086996086927, -67.18129431829306952 2.25063812907406202, -66.87632585312258016 1.253360500489336)))</t>
  </si>
  <si>
    <t>Colombia</t>
  </si>
  <si>
    <t>COL</t>
  </si>
  <si>
    <t>Col.</t>
  </si>
  <si>
    <t>CO</t>
  </si>
  <si>
    <t>Republic of Colombia</t>
  </si>
  <si>
    <t>Q739</t>
  </si>
  <si>
    <t>كولومبيا</t>
  </si>
  <si>
    <t>কলম্বিয়া</t>
  </si>
  <si>
    <t>Kolumbien</t>
  </si>
  <si>
    <t>Colombie</t>
  </si>
  <si>
    <t>Κολομβία</t>
  </si>
  <si>
    <t>कोलम्बिया</t>
  </si>
  <si>
    <t>Kolumbia</t>
  </si>
  <si>
    <t>Kolombia</t>
  </si>
  <si>
    <t>コロンビア</t>
  </si>
  <si>
    <t>콜롬비아</t>
  </si>
  <si>
    <t>Colômbia</t>
  </si>
  <si>
    <t>Колумбия</t>
  </si>
  <si>
    <t>Kolombiya</t>
  </si>
  <si>
    <t>哥伦比亚</t>
  </si>
  <si>
    <t>MultiPolygon (((-77.3533607652738624 8.6705046655580702, -77.47472286651132833 8.52428620038821805, -77.2425664944400836 7.9352782251254439, -77.43110795765699095 7.63806122479873384, -77.75341386586140402 7.70983978925214331, -77.88157141794525273 7.22377126711478468, -78.21493608266011677 7.51225495038416113, -78.42916073272607491 8.05204112388892668, -78.18209570993863622 8.31918244062177337, -78.43546525746569387 8.38770538984078939, -78.62212053090394193 8.71812449791502786, -79.12030717641374622 8.99609202721302381, -79.55787736684519018 8.93237498619714643, -79.76057817251005133 8.58451508222439941, -80.16448116730333595 8.33331594485359517, -80.38265906443962194 8.29840851484043185, -80.48068925649729977 8.09030752200106917, -80.00368994822716218 7.54752411542337232, -80.276670701808996 7.4197541365817159, -80.42115800649708035 7.27157196698476493, -80.88640092642080504 7.22054149009653656, -81.05954281281472618 7.81792104739059734, -81.18971574575795103 7.64790558515034036, -81.5195147366446804 7.7066100122339094, -81.72131120474446675 8.10896271405843549, -82.13144120962891748 8.17539276776963675, -82.39093441438257059 8.29236237226228923, -82.8200813463504204 8.29086375572582313, -82.85095801464481724 8.07382274009995626, -82.96578304719736252 8.22502798098598475, -82.91317643912421431 8.42351715741907014, -82.82977067740516475 8.62629547773236993, -82.86865719270477371 8.80726634361852234, -82.71918311230052723 8.92570872643149471, -82.92715491405915884 9.07433014570291618, -82.93289099804357534 9.47681203860817334, -82.54619625520348336 9.5661347518246771, -82.1871225654234081 9.20744863528678081, -82.20758643261096665 8.99557526289009957, -81.80856686066928773 8.95061676679617335, -81.714154018872037 9.03195547122358278, -81.43928707551154389 8.7862340356757187, -80.94730160187675949 8.85850352623590709, -80.52190121125008204 9.11107208906243216, -79.91459977895598854 9.31276520429761945, -79.57330278188430839 9.61161001224152756, -79.02119177927792748 9.55293142337410472, -79.0584504869603677 9.45456533450652614, -78.50088762074719284 9.42045888919388119, -78.05592770049801743 9.24773041425829945, -77.72951351592641345 8.94684438723886899, -77.3533607652738624 8.6705046655580702)))</t>
  </si>
  <si>
    <t>Panama</t>
  </si>
  <si>
    <t>PAN</t>
  </si>
  <si>
    <t>Pan.</t>
  </si>
  <si>
    <t>PA</t>
  </si>
  <si>
    <t>Republic of Panama</t>
  </si>
  <si>
    <t>PM</t>
  </si>
  <si>
    <t>Q804</t>
  </si>
  <si>
    <t>بنما</t>
  </si>
  <si>
    <t>পানামা</t>
  </si>
  <si>
    <t>Panamá</t>
  </si>
  <si>
    <t>Παναμάς</t>
  </si>
  <si>
    <t>पनामा</t>
  </si>
  <si>
    <t>パナマ</t>
  </si>
  <si>
    <t>파나마</t>
  </si>
  <si>
    <t>Панама</t>
  </si>
  <si>
    <t>巴拿马</t>
  </si>
  <si>
    <t>MultiPolygon (((-82.54619625520348336 9.5661347518246771, -82.93289099804357534 9.47681203860817334, -82.92715491405915884 9.07433014570291618, -82.71918311230052723 8.92570872643149471, -82.86865719270477371 8.80726634361852234, -82.82977067740516475 8.62629547773236993, -82.91317643912421431 8.42351715741907014, -82.96578304719736252 8.22502798098598475, -83.508437262694315 8.44692658124728268, -83.71147396516907691 8.65683624921686601, -83.59631303580664508 8.83044322350141897, -83.63264156770783586 9.05138580976532126, -83.90988562695373787 9.29080272057358059, -84.30340165885635884 9.48735403079571427, -84.64764421256866456 9.61553742109570919, -84.71335079622777187 9.90805186608385213, -84.9756603665413337 10.08672313073300586, -84.91137488477023965 9.79599152265892315, -85.11092342806531974 9.55703969974130985, -85.33948828809226939 9.83454214114865977, -85.66078650586698018 9.93334747969072396, -85.79744483106284747 10.13488556562903398, -85.79170874707843097 10.43933726647661331, -85.6593137275466745 10.75433095951171936, -85.94172543002176212 10.89527842858780105, -85.71254045280730338 11.08844493249482355, -85.56185197624419914 11.21711924890159651, -84.90300330273895213 10.95230337162189649, -84.67306901725626744 11.08265717207814305, -84.35593075228103999 10.99922557214290464, -84.1901785957048503 10.79345001875667442, -83.89505449088595412 10.72683909753244613, -83.655611741861577 10.93876414636142158, -83.40231970898295799 10.39543813724465338, -83.01567664257517265 9.99298208255555664, -82.54619625520348336 9.5661347518246771)))</t>
  </si>
  <si>
    <t>Costa Rica</t>
  </si>
  <si>
    <t>CRI</t>
  </si>
  <si>
    <t>C.R.</t>
  </si>
  <si>
    <t>CR</t>
  </si>
  <si>
    <t>Republic of Costa Rica</t>
  </si>
  <si>
    <t>CS</t>
  </si>
  <si>
    <t>Q800</t>
  </si>
  <si>
    <t>كوستاريكا</t>
  </si>
  <si>
    <t>কোস্টা রিকা</t>
  </si>
  <si>
    <t>Κόστα Ρίκα</t>
  </si>
  <si>
    <t>कोस्टा रीका</t>
  </si>
  <si>
    <t>Kosta Rika</t>
  </si>
  <si>
    <t>コスタリカ</t>
  </si>
  <si>
    <t>코스타리카</t>
  </si>
  <si>
    <t>Kostaryka</t>
  </si>
  <si>
    <t>Коста-Рика</t>
  </si>
  <si>
    <t>哥斯达黎加</t>
  </si>
  <si>
    <t>MultiPolygon (((-83.655611741861577 10.93876414636142158, -83.89505449088595412 10.72683909753244613, -84.1901785957048503 10.79345001875667442, -84.35593075228103999 10.99922557214290464, -84.67306901725626744 11.08265717207814305, -84.90300330273895213 10.95230337162189649, -85.56185197624419914 11.21711924890159651, -85.71254045280730338 11.08844493249482355, -86.05848832878525911 11.40343862552994381, -86.525849982432959 11.8068765324325966, -86.7459915839963287 12.14396190027248679, -87.16751624220115957 12.45825796147165754, -87.66849341505471216 12.90990997970263265, -87.55746660027561745 13.06455170333606475, -87.39238623731922928 12.91401825606983778, -87.31665442579549108 12.98468577722897521, -87.00576900912757594 13.02579437911715843, -86.88055701368438122 13.25420420984721659, -86.73382178419160482 13.26309255620144256, -86.75508663607971016 13.75484548589091283, -86.52070817741991959 13.77848745366446792, -86.3121420966899251 13.77135610600817017, -86.09626380079060937 14.03818736414723389, -85.80129472526859047 13.83605499923758941, -85.69866533073695791 13.96007843673800153, -85.51441301140027917 14.07901174565790825, -85.1653645494848206 14.3543696151250515, -85.14875057650296242 14.56019684494361677, -85.05278744173693894 14.55154104253472269, -84.9245006985724018 14.7904928654523502, -84.82003679069435975 14.81958669683267082, -84.64958207877964469 14.66680532476186727, -84.44933590364860265 14.62161428472251146, -84.22834164095240794 14.74876414637662947, -83.97572140169359045 14.74943593999648783, -83.62858496777292316 14.88007396083030187, -83.48998877636611837 15.01626719813553734, -83.14721900097413254 14.99582916916411079, -83.23323442252393534 14.89986603439810153, -83.28416154654759396 14.67662384689720056, -83.18212643098728165 14.31070302983845011, -83.41249996614445195 13.97007782638655726, -83.51983191601468093 13.56769928634588318, -83.55220720084554387 13.12705434819308614, -83.49851538769426895 12.86929230392122747, -83.47332312695198198 12.41908722579442781, -83.62610449902291521 12.32085032800756608, -83.71961300325506272 11.89312449792772775, -83.65085751009071657 11.62903209070011989, -83.85547034375039743 11.37331126550378713, -83.80893571647155227 11.10304352461727539, -83.655611741861577 10.93876414636142158)))</t>
  </si>
  <si>
    <t>Nicaragua</t>
  </si>
  <si>
    <t>NIC</t>
  </si>
  <si>
    <t>Nic.</t>
  </si>
  <si>
    <t>NI</t>
  </si>
  <si>
    <t>Republic of Nicaragua</t>
  </si>
  <si>
    <t>NU</t>
  </si>
  <si>
    <t>Q811</t>
  </si>
  <si>
    <t>نيكاراغوا</t>
  </si>
  <si>
    <t>নিকারাগুয়া</t>
  </si>
  <si>
    <t>Νικαράγουα</t>
  </si>
  <si>
    <t>निकारागुआ</t>
  </si>
  <si>
    <t>Nikaragua</t>
  </si>
  <si>
    <t>ニカラグア</t>
  </si>
  <si>
    <t>니카라과</t>
  </si>
  <si>
    <t>Nicarágua</t>
  </si>
  <si>
    <t>Никарагуа</t>
  </si>
  <si>
    <t>尼加拉瓜</t>
  </si>
  <si>
    <t>MultiPolygon (((-83.14721900097413254 14.99582916916411079, -83.48998877636611837 15.01626719813553734, -83.62858496777292316 14.88007396083030187, -83.97572140169359045 14.74943593999648783, -84.22834164095240794 14.74876414637662947, -84.44933590364860265 14.62161428472251146, -84.64958207877964469 14.66680532476186727, -84.82003679069435975 14.81958669683267082, -84.9245006985724018 14.7904928654523502, -85.05278744173693894 14.55154104253472269, -85.14875057650296242 14.56019684494361677, -85.1653645494848206 14.3543696151250515, -85.51441301140027917 14.07901174565790825, -85.69866533073695791 13.96007843673800153, -85.80129472526859047 13.83605499923758941, -86.09626380079060937 14.03818736414723389, -86.3121420966899251 13.77135610600817017, -86.52070817741991959 13.77848745366446792, -86.75508663607971016 13.75484548589091283, -86.73382178419160482 13.26309255620144256, -86.88055701368438122 13.25420420984721659, -87.00576900912757594 13.02579437911715843, -87.31665442579549108 12.98468577722897521, -87.48940873894713377 13.29753489832393143, -87.79311113152657242 13.38448049565505471, -87.72350297722940127 13.78505036056550637, -87.85951534702161325 13.89331248621709847, -88.06534257684013767 13.96462596277977752, -88.50399797234970833 13.84548594813085742, -88.54123084181600234 13.9801547306834788, -88.84307288283284265 14.14050670008517052, -89.05851192905765856 14.34002940516408664, -89.3533259752828144 14.42413279871908571, -89.14553504103719206 14.67801911056915287, -89.22522009963127232 14.87428620041362137, -89.15481096063356858 15.06641917567480959, -88.68067969435563214 15.34624705653530441, -88.22502275262202431 15.72772247971390414, -88.12115312371537357 15.68865509690135696, -87.90181250685242276 15.86445831955819585, -87.61568010125233741 15.87879852951920157, -87.52292090528845847 15.79727895757878287, -87.36776241733213055 15.84694000901129129, -86.90319129102817897 15.75671295822957063, -86.44094560417738649 15.7828353947531923, -86.1192339749443363 15.89344879807396183, -86.001954311857844 16.00540578863439123, -85.68331743034627834 15.95365184169395434, -85.44400387240256123 15.88574900966244741, -85.18244361035721113 15.90915843349063152, -84.98372188997882404 15.9959231633087029, -84.52697974316714635 15.85722361903742694, -84.3682555813825843 15.83515778244873218, -84.06305457226682165 15.64824412684913568, -83.77397661002612494 15.4240717635668716, -83.41038123242037727 15.2709028182537736, -83.14721900097413254 14.99582916916411079)))</t>
  </si>
  <si>
    <t>Honduras</t>
  </si>
  <si>
    <t>HND</t>
  </si>
  <si>
    <t>Hond.</t>
  </si>
  <si>
    <t>HN</t>
  </si>
  <si>
    <t>Republic of Honduras</t>
  </si>
  <si>
    <t>HO</t>
  </si>
  <si>
    <t>Q783</t>
  </si>
  <si>
    <t>هندوراس</t>
  </si>
  <si>
    <t>হন্ডুরাস</t>
  </si>
  <si>
    <t>Ονδούρα</t>
  </si>
  <si>
    <t>हौण्डुरस</t>
  </si>
  <si>
    <t>ホンジュラス</t>
  </si>
  <si>
    <t>온두라스</t>
  </si>
  <si>
    <t>Гондурас</t>
  </si>
  <si>
    <t>洪都拉斯</t>
  </si>
  <si>
    <t>MultiPolygon (((-89.3533259752828144 14.42413279871908571, -89.05851192905765856 14.34002940516408664, -88.84307288283284265 14.14050670008517052, -88.54123084181600234 13.9801547306834788, -88.50399797234970833 13.84548594813085742, -88.06534257684013767 13.96462596277977752, -87.85951534702161325 13.89331248621709847, -87.72350297722940127 13.78505036056550637, -87.79311113152657242 13.38448049565505471, -87.90411210808952092 13.14901683191713744, -88.48330156121681966 13.16395132084949182, -88.84322791212971993 13.2597335881024776, -89.25674272332929604 13.45853282312930332, -89.8123935615476654 13.52062205652799776, -90.09555457229097897 13.73533763270073393, -90.06467790399659634 13.88196950932892548, -89.7219339668207283 14.134228013561696, -89.53421932652051396 14.2448155786663051, -89.58734269891655799 14.36258616785949016, -89.3533259752828144 14.42413279871908571)))</t>
  </si>
  <si>
    <t>El Salvador</t>
  </si>
  <si>
    <t>SLV</t>
  </si>
  <si>
    <t>El. S.</t>
  </si>
  <si>
    <t>SV</t>
  </si>
  <si>
    <t>Republic of El Salvador</t>
  </si>
  <si>
    <t>ES</t>
  </si>
  <si>
    <t>Q792</t>
  </si>
  <si>
    <t>السلفادور</t>
  </si>
  <si>
    <t>এল সালভাদোর</t>
  </si>
  <si>
    <t>Salvador</t>
  </si>
  <si>
    <t>Ελ Σαλβαδόρ</t>
  </si>
  <si>
    <t>अल साल्वाडोर</t>
  </si>
  <si>
    <t>エルサルバドル</t>
  </si>
  <si>
    <t>엘살바도르</t>
  </si>
  <si>
    <t>Salwador</t>
  </si>
  <si>
    <t>Сальвадор</t>
  </si>
  <si>
    <t>萨尔瓦多</t>
  </si>
  <si>
    <t>MultiPolygon (((-92.22775000686982594 14.53882864019092835, -92.20322953974732627 14.83010285080406909, -92.08721594925206944 15.06458466232844096, -92.22924862340630625 15.2514466414958747, -91.74796017125595426 16.06656484625176518, -90.46447262242266163 16.06956207932465475, -90.43886695022203526 16.41010976812809474, -90.6008467272409348 16.47077789963879013, -90.71182186558772287 16.68748301845472781, -91.08167009150065496 16.9184766707994072, -91.45392127151515638 17.252177232324172, -91.00226925328421146 17.25465770107417995, -91.00151994501595709 17.81759491624571012, -90.06793351923097646 17.81932607672747793, -89.14308041050333031 17.80831899664940465, -89.15080603713094831 17.01557668707583559, -89.22912167026927932 15.8869375676051714, -88.93061275913527197 15.88727346441507571, -88.60458614780584696 15.70638011317736016, -88.51836402052686026 15.85538910569097482, -88.22502275262202431 15.72772247971390414, -88.68067969435563214 15.34624705653530441, -89.15481096063356858 15.06641917567480959, -89.22522009963127232 14.87428620041362137, -89.14553504103719206 14.67801911056915287, -89.3533259752828144 14.42413279871908571, -89.58734269891655799 14.36258616785949016, -89.53421932652051396 14.2448155786663051, -89.7219339668207283 14.134228013561696, -90.06467790399659634 13.88196950932892548, -90.09555457229097897 13.73533763270073393, -90.60862403030084522 13.90977142990195148, -91.23241024449605163 13.92783234298795669, -91.68974667027913483 14.12621816655645546, -92.22775000686982594 14.53882864019092835)))</t>
  </si>
  <si>
    <t>Guatemala</t>
  </si>
  <si>
    <t>GTM</t>
  </si>
  <si>
    <t>Guat.</t>
  </si>
  <si>
    <t>GT</t>
  </si>
  <si>
    <t>Republic of Guatemala</t>
  </si>
  <si>
    <t>Q774</t>
  </si>
  <si>
    <t>غواتيمالا</t>
  </si>
  <si>
    <t>গুয়াতেমালা</t>
  </si>
  <si>
    <t>Γουατεμάλα</t>
  </si>
  <si>
    <t>ग्वाटेमाला</t>
  </si>
  <si>
    <t>グアテマラ</t>
  </si>
  <si>
    <t>과테말라</t>
  </si>
  <si>
    <t>Gwatemala</t>
  </si>
  <si>
    <t>Гватемала</t>
  </si>
  <si>
    <t>危地马拉</t>
  </si>
  <si>
    <t>MultiPolygon (((-89.14308041050333031 17.80831899664940465, -89.15090938999553316 17.95546763760042097, -89.02985734735182177 18.0015113387724881, -88.84834387892661312 17.88319814704023258, -88.49012285027934865 18.48683055264160657, -88.30003109409369699 18.49998220465990073, -88.29633622918481706 18.35327281338327055, -88.10681291375438207 18.34867361090928739, -88.12347856316850425 18.07667470954100963, -88.28535498732280473 17.64414297125803444, -88.19786678745265363 17.48947540940845613, -88.30264075392443601 17.13169363043566307, -88.2395179918799073 17.03606639247955457, -88.35542822951056507 16.53077423752962716, -88.5518245104358499 16.26546743414314733, -88.73243364129594113 16.23363475185135485, -88.93061275913527197 15.88727346441507571, -89.22912167026927932 15.8869375676051714, -89.15080603713094831 17.01557668707583559, -89.14308041050333031 17.80831899664940465)))</t>
  </si>
  <si>
    <t>Belize</t>
  </si>
  <si>
    <t>BLZ</t>
  </si>
  <si>
    <t>BZ</t>
  </si>
  <si>
    <t>BH</t>
  </si>
  <si>
    <t>Q242</t>
  </si>
  <si>
    <t>بليز</t>
  </si>
  <si>
    <t>বেলিজ</t>
  </si>
  <si>
    <t>Belice</t>
  </si>
  <si>
    <t>Μπελίζε</t>
  </si>
  <si>
    <t>बेलीज़</t>
  </si>
  <si>
    <t>ベリーズ</t>
  </si>
  <si>
    <t>벨리즈</t>
  </si>
  <si>
    <t>Белиз</t>
  </si>
  <si>
    <t>伯利兹</t>
  </si>
  <si>
    <t>MultiPolygon (((-60.73357418480372161 5.20027720786190084, -60.60117916527194382 4.91809804933213002, -60.96689327660153879 4.53646759685663881, -62.08542965355913168 4.16212352133430841, -62.80453304711670626 4.00696503337795207, -63.0931975978991062 3.77057119385878536, -63.88834286157415931 4.02053009685457141, -64.62865943058754681 4.14848094320925043, -64.81606401229402081 4.0564452172974228, -64.36849443221410638 3.79721039470524602, -64.40882788761791744 3.1267862003666238, -64.26999915226579674 2.49700552002556719, -63.42286739770511872 2.41106761312417461, -63.36878801131166483 2.20089956299312917, -64.08308549666608656 1.91636912679408034, -64.19930579289051309 1.49285492594601998, -64.61101192895986856 1.32873057698704167, -65.35471330428836723 1.09528229410850031, -65.5482673814375687 0.78925446207603034, -66.32576514348495778 0.72445221598201215, -66.87632585312258016 1.253360500489336, -67.18129431829306952 2.25063812907406202, -67.44709204778631317 2.60028086996086927, -67.809938117123707 2.82065501546956909, -67.30317318385344549 3.3184540877371802, -67.33756384954368457 3.54234223064172227, -67.62183590358128527 3.83948171631999458, -67.82301225449354831 4.50393728272889859, -67.7446966213552173 5.22112864829166767, -67.52153194850275497 5.55687042889196903, -67.34143958196557378 6.09546804445402302, -67.69508724635501551 6.26731802004064686, -68.26505245631823016 6.15326813397247463, -68.98531856960235586 6.20680491782685806, -69.38947994655711682 6.09986054119883647, -70.09331295437242204 6.96037649172311035, -70.67423356798151701 7.08778473553871891, -71.96017574734864297 6.99161489504353906, -72.19835242378188411 7.34043081301368261, -72.44448727078807337 7.42378489830048238, -72.47967892117884503 7.63250600832735415, -72.3609006415559719 8.00263845461789458, -72.43986223009795822 8.40527537682002901, -72.66049475776810596 8.62528778730268186, -72.78872982450039331 9.08502716718733438, -73.30495154488005483 9.1519998234376061, -73.02760413276956797 9.73677033125244407, -72.90528601753470639 10.45034434655477185, -72.61465776232520852 10.82197540938177838, -72.22757544624293757 11.10870209395324082, -71.9739216783382858 11.60867157637711955, -71.33158362495029792 11.7762840845158081, -71.3600056627108188 11.53999359786121204, -71.94704993354650924 11.42328237553002168, -71.62086829292019274 10.96945994714279493, -71.63306393094109126 10.44649445234902885, -72.07417395698450946 9.86565135338837251, -71.6956440904465353 9.07226308841124762, -71.26455929226773378 9.13719452558598277, -71.0399993557433902 9.85999278405240887, -71.35008378771078696 10.21193512617621479, -71.40062333849223819 10.96896902103601512, -70.15529883490651741 11.37548167566004054, -70.29384334988102978 11.84682241459421448, -69.94324459499682689 12.16230703373609856, -69.58430009629746849 11.45961090743121247, -68.88299923366444943 11.44338450769156346, -68.2332714504587301 10.88574412682994641, -68.1941265529976306 10.55465322513592241, -67.29624854192633165 10.54586823164630971, -66.2278641425079968 10.64862681725868754, -65.65523759628175071 10.20079885501732342, -64.89045223657817019 10.07721466719129921, -64.32947872583373794 10.38959870039568045, -64.31800655786494758 10.64141795495397957, -63.07932247582873231 10.70172435143859957, -61.88094601098019609 10.71562531172510369, -62.73011898461641067 10.42026866296090581, -62.38851192895097597 9.9482044539746397, -61.5887674628019397 9.87306692142226439, -60.83059668643171847 9.38133982994894211, -60.67125240745973258 8.58017426191187838, -60.15009558779618004 8.60275686282342633, -59.75828487815919488 8.36703481692404694, -60.55058793805820017 7.77960297284617841, -60.63797278506376642 7.41499990481085547, -60.2956680975623982 7.0439114445229194, -60.54399919294098709 6.85658437746488314, -61.15933631045648156 6.69607737876631859, -61.13941504580795083 6.23429677980614372, -61.41030290388195567 5.95906810141961785, -60.73357418480372161 5.20027720786190084)))</t>
  </si>
  <si>
    <t>Venezuela</t>
  </si>
  <si>
    <t>VEN</t>
  </si>
  <si>
    <t>Ven.</t>
  </si>
  <si>
    <t>VE</t>
  </si>
  <si>
    <t>Bolivarian Republic of Venezuela</t>
  </si>
  <si>
    <t>República Bolivariana de Venezuela</t>
  </si>
  <si>
    <t>Venezuela, RB</t>
  </si>
  <si>
    <t>Q717</t>
  </si>
  <si>
    <t>فنزويلا</t>
  </si>
  <si>
    <t>ভেনেজুয়েলা</t>
  </si>
  <si>
    <t>Βενεζουέλα</t>
  </si>
  <si>
    <t>वेनेज़ुएला</t>
  </si>
  <si>
    <t>ベネズエラ</t>
  </si>
  <si>
    <t>베네수엘라</t>
  </si>
  <si>
    <t>Wenezuela</t>
  </si>
  <si>
    <t>Венесуэла</t>
  </si>
  <si>
    <t>委內瑞拉</t>
  </si>
  <si>
    <t>MultiPolygon (((-56.5393857489145546 1.89952260986692067, -56.78270423036082803 1.86371084228865413, -57.33582292339690412 1.94853770589575936, -57.66097103537737212 1.68258494710563866, -58.11344987652501715 1.50719513590702525, -58.42947709820596458 1.46394196207872085, -58.54001298687829546 1.26808828369252069, -59.03086157900264652 1.31769765869272248, -59.64604366722125661 1.78689382568678901, -59.7185457017267467 2.24963043864435974, -59.97452490908455758 2.75523265218805591, -59.81541317405786629 3.60649852133208526, -59.53803992373123322 3.95880259848193772, -59.76740576845871544 4.4235029158666066, -60.11100236676738007 4.574966538914083, -59.98095862490488628 5.01406118409813928, -60.21368343773133347 5.244486395687602, -60.73357418480372161 5.20027720786190084, -61.41030290388195567 5.95906810141961785, -61.13941504580795083 6.23429677980614372, -61.15933631045648156 6.69607737876631859, -60.54399919294098709 6.85658437746488314, -60.2956680975623982 7.0439114445229194, -60.63797278506376642 7.41499990481085547, -60.55058793805820017 7.77960297284617841, -59.75828487815919488 8.36703481692404694, -59.10168412945866123 7.99920197187049187, -58.48296220562806269 7.34769135175069721, -58.45487606467742125 6.83278738039446409, -58.07810319683737532 6.80909373618864322, -57.5422185939706452 6.32126821535335637, -57.14743648947688826 5.97314992921916144, -57.30724585633950596 5.07356659588222669, -57.91428890647213734 4.81262645102441411, -57.86020952007869766 4.57680105226044986, -58.0446943833606781 4.06086355225838247, -57.60156897645786955 3.33465464926068478, -57.28143347840970989 3.33349192953411944, -57.15009782573991259 2.76892690674540631, -56.5393857489145546 1.89952260986692067)))</t>
  </si>
  <si>
    <t>Guyana</t>
  </si>
  <si>
    <t>GUY</t>
  </si>
  <si>
    <t>Guy.</t>
  </si>
  <si>
    <t>GY</t>
  </si>
  <si>
    <t>Co-operative Republic of Guyana</t>
  </si>
  <si>
    <t>Q734</t>
  </si>
  <si>
    <t>غيانا</t>
  </si>
  <si>
    <t>গায়ানা</t>
  </si>
  <si>
    <t>Γουιάνα</t>
  </si>
  <si>
    <t>गयाना</t>
  </si>
  <si>
    <t>ガイアナ</t>
  </si>
  <si>
    <t>가이아나</t>
  </si>
  <si>
    <t>Gujana</t>
  </si>
  <si>
    <t>Guiana</t>
  </si>
  <si>
    <t>Гайана</t>
  </si>
  <si>
    <t>圭亚那</t>
  </si>
  <si>
    <t>MultiPolygon (((-54.52475419779971588 2.31184886312378524, -55.09758744975513878 2.5237480737366127, -55.56975501160599862 2.42150625244713069, -55.97332210958937537 2.51036387777301684, -56.07334184429029733 2.22079498942549947, -55.90560014507088482 2.02199575439865953, -55.99569800477175363 1.81766714111660121, -56.5393857489145546 1.89952260986692067, -57.15009782573991259 2.76892690674540631, -57.28143347840970989 3.33349192953411944, -57.60156897645786955 3.33465464926068478, -58.0446943833606781 4.06086355225838247, -57.86020952007869766 4.57680105226044986, -57.91428890647213734 4.81262645102441411, -57.30724585633950596 5.07356659588222669, -57.14743648947688826 5.97314992921916144, -55.94931840678979995 5.77287791587200161, -55.84177975119041548 5.95312531170606007, -55.03325029155177361 6.02529144940166361, -53.95804460307090267 5.75654816326776508, -54.47863298197923143 4.89675568279558604, -54.39954220235651405 4.21261139568346721, -54.00693050801901052 3.62003774659255839, -54.18172604024627503 3.18977977133042145, -54.26970516622319707 2.73239166911504627, -54.52475419779971588 2.31184886312378524)))</t>
  </si>
  <si>
    <t>Suriname</t>
  </si>
  <si>
    <t>SUR</t>
  </si>
  <si>
    <t>Sur.</t>
  </si>
  <si>
    <t>SR</t>
  </si>
  <si>
    <t>Republic of Suriname</t>
  </si>
  <si>
    <t>NS</t>
  </si>
  <si>
    <t>Q730</t>
  </si>
  <si>
    <t>سورينام</t>
  </si>
  <si>
    <t>সুরিনাম</t>
  </si>
  <si>
    <t>Surinam</t>
  </si>
  <si>
    <t>Σουρινάμ</t>
  </si>
  <si>
    <t>सूरीनाम</t>
  </si>
  <si>
    <t>スリナム</t>
  </si>
  <si>
    <t>수리남</t>
  </si>
  <si>
    <t>Суринам</t>
  </si>
  <si>
    <t>蘇利南</t>
  </si>
  <si>
    <t>MultiPolygon (((-51.65779741067888864 4.15623240805302885, -52.24933753112395607 3.24109446859624484, -52.55642473001842063 2.50470530843705319, -52.93965715189495569 2.12485769287563642, -53.41846513529530682 2.05338918701598061, -53.55483924011354446 2.3348965519259508, -53.77852067728891683 2.37670278565008175, -54.08806250671725024 2.105556545414629, -54.52475419779971588 2.31184886312378524, -54.26970516622319707 2.73239166911504627, -54.18172604024627503 3.18977977133042145, -54.00693050801901052 3.62003774659255839, -54.39954220235651405 4.21261139568346721, -54.47863298197923143 4.89675568279558604, -53.95804460307090267 5.75654816326776508, -53.6184529282648441 5.64652903891837354, -52.88214128275409109 5.40985097902158429, -51.82334286152590153 4.5657681339661309, -51.65779741067888864 4.15623240805302885)),((6.18632042809417726 49.46380280211451463, 6.65822960778356787 49.20195831969157041, 8.09927859867474353 49.01778351500333031, 7.59367638513106158 48.33301911070371659, 7.46675906742223106 47.62058197691180794, 7.1922021826555067 47.44976552997101749, 6.7365710791380593 47.54180125588284511, 6.76871382002360633 47.28770823830370063, 6.03738895022900124 46.72577871356186563, 6.02260949059353834 46.27298981382047316, 6.50009972497042554 46.42967275652944181, 6.84359297041450532 45.99114655210060931, 6.80235517744560525 45.70857982032863731, 7.09665245934783684 45.33309886329588778, 6.74995527510165516 45.02851797136757739, 7.00756229007663478 44.25476675066136067, 7.54959638838610658 44.12790110938480836, 7.43518476729187228 43.69384491634922085, 6.52924523278304036 43.12889232031831455, 4.55696251793142437 43.39965098731159543, 3.10041059735266344 43.07520050716705384, 2.98599897625845756 42.47301504166986064, 1.82679324708715285 42.34338471126569203, 0.70159061036389414 42.795734361332606, 0.33804690919058089 42.57954600683954993, -1.50277096191052806 43.03401439063043199, -1.901351284177764 43.42280202897833874, -1.38422522623298505 44.02261037859011594, -1.19379757323741842 46.01491771095486172, -2.22572424967384563 47.06436269793822191, -2.96327612955960262 47.57032664650795084, -4.49155493815948148 47.95495433205637426, -4.5923498193447756 48.68416046812698994, -3.29581397135780207 48.90169240985962773, -1.61651078938496084 48.64442129169454176, -1.93349402506331103 49.77634186461574473, -0.98946895995535999 49.3473758001609113, 1.3387610205226963 50.12717316344526353, 1.63900109213849965 50.9466063502975004, 2.5135730322461427 51.14850617126182897, 2.65842207196027402 50.79684804951574506, 3.12325158042568773 50.78036326761454688, 3.58818444175565787 50.37899241800356265, 4.28602298342508448 49.90749664977255406, 4.79922163251572442 49.98537303323637104, 5.67405195478482938 49.52948354755750415, 5.89775923017634796 49.44266714130711193, 6.18632042809417726 49.46380280211451463)),((8.74600914880755909 42.62812185319391745, 9.39000084802887613 43.00998484961471036, 9.56001631026913401 42.152491970379522, 9.22975223149177282 41.38000682226445548, 8.77572309737536216 41.58361196549442695, 8.54421268070777273 42.25651662858305713, 8.74600914880755909 42.62812185319391745)))</t>
  </si>
  <si>
    <t>FRA</t>
  </si>
  <si>
    <t>F</t>
  </si>
  <si>
    <t>French Republic</t>
  </si>
  <si>
    <t>FR</t>
  </si>
  <si>
    <t>Includes only Metropolitan France (including Corsica)</t>
  </si>
  <si>
    <t>Western Europe</t>
  </si>
  <si>
    <t>Q142</t>
  </si>
  <si>
    <t>فرنسا</t>
  </si>
  <si>
    <t>ফ্রান্স</t>
  </si>
  <si>
    <t>Frankreich</t>
  </si>
  <si>
    <t>Francia</t>
  </si>
  <si>
    <t>Γαλλία</t>
  </si>
  <si>
    <t>फ़्रान्स</t>
  </si>
  <si>
    <t>Franciaország</t>
  </si>
  <si>
    <t>Perancis</t>
  </si>
  <si>
    <t>フランス</t>
  </si>
  <si>
    <t>프랑스</t>
  </si>
  <si>
    <t>Frankrijk</t>
  </si>
  <si>
    <t>Francja</t>
  </si>
  <si>
    <t>França</t>
  </si>
  <si>
    <t>Франция</t>
  </si>
  <si>
    <t>Frankrike</t>
  </si>
  <si>
    <t>Fransa</t>
  </si>
  <si>
    <t>Pháp</t>
  </si>
  <si>
    <t>法国</t>
  </si>
  <si>
    <t>MultiPolygon (((-75.37322323271385471 -0.15203175212045039, -75.2337227037419467 -0.91141692464952939, -75.54499569365204081 -1.56160979574588032, -76.63539425322672116 -2.60867766684381763, -77.83790483265860871 -3.00302052166310318, -78.45068396677564238 -3.87309661216137613, -78.63989722361233703 -4.54778411216407363, -79.20528906931772894 -4.95912851320738923, -79.62497921417617874 -4.45419809328349459, -80.02890804718560958 -4.34609099692889345, -80.44224199087216221 -4.42572437909067418, -80.46929460317694804 -4.05928679770899947, -80.18401485870967349 -3.82116179770804365, -80.3025605943872165 -3.40485645916471258, -79.77029334178092768 -2.65751189535964016, -79.98655921092242238 -2.2207943660610141, -80.36878394236924805 -2.68515878663578844, -80.96776546906436067 -2.24694264080070383, -80.7648062812380374 -1.96504770264853312, -80.93365902375171572 -1.05745452230635806, -80.58337032746126738 -0.90666269287868317, -80.39932471385375834 -0.28370330160014134, -80.02089820018036903 0.36034007405346818, -80.09060970734211082 0.76842885986239651, -79.5427620103997981 0.98293773030596299, -78.8552587551887143 1.38092377360182206, -77.85506140817952314 0.80992503499277291, -77.66861284047044478 0.82589305257096157, -77.42498430043039548 0.395686753741117, -76.57637976754939757 0.25693553303743499, -76.29231441924096657 0.41604726806411918, -75.8014658271166013 0.08480133707320192, -75.37322323271385471 -0.15203175212045039)))</t>
  </si>
  <si>
    <t>Ecuador</t>
  </si>
  <si>
    <t>ECU</t>
  </si>
  <si>
    <t>Ecu.</t>
  </si>
  <si>
    <t>EC</t>
  </si>
  <si>
    <t>Republic of Ecuador</t>
  </si>
  <si>
    <t>Q736</t>
  </si>
  <si>
    <t>الإكوادور</t>
  </si>
  <si>
    <t>ইকুয়েডর</t>
  </si>
  <si>
    <t>Équateur</t>
  </si>
  <si>
    <t>Εκουαδόρ</t>
  </si>
  <si>
    <t>ईक्वाडोर</t>
  </si>
  <si>
    <t>Ekuador</t>
  </si>
  <si>
    <t>エクアドル</t>
  </si>
  <si>
    <t>에콰도르</t>
  </si>
  <si>
    <t>Ekwador</t>
  </si>
  <si>
    <t>Equador</t>
  </si>
  <si>
    <t>Эквадор</t>
  </si>
  <si>
    <t>Ekvador</t>
  </si>
  <si>
    <t>厄瓜多尔</t>
  </si>
  <si>
    <t>MultiPolygon (((-66.28243445500821451 18.51476166429536363, -65.77130286320929997 18.42667918545387806, -65.59100379094294908 18.2280349797239154, -65.84716386581376923 17.97590566657186173, -66.59993445500948894 17.98182261806927329, -67.18416236028527067 17.94655345303007721, -67.2424275376943541 18.37446015062293725, -67.10067908391773983 18.52060110114435076, -66.28243445500821451 18.51476166429536363)))</t>
  </si>
  <si>
    <t>Puerto Rico</t>
  </si>
  <si>
    <t>PRI</t>
  </si>
  <si>
    <t>P.R.</t>
  </si>
  <si>
    <t>PR</t>
  </si>
  <si>
    <t>Commonwealth of Puerto Rico</t>
  </si>
  <si>
    <t>Commonwealth of U.S.A.</t>
  </si>
  <si>
    <t>RQ</t>
  </si>
  <si>
    <t>Q1183</t>
  </si>
  <si>
    <t>بورتوريكو</t>
  </si>
  <si>
    <t>পুয়ের্তো রিকো</t>
  </si>
  <si>
    <t>Porto Rico</t>
  </si>
  <si>
    <t>Πουέρτο Ρίκο</t>
  </si>
  <si>
    <t>प्युर्तो रिको</t>
  </si>
  <si>
    <t>Puerto Riko</t>
  </si>
  <si>
    <t>プエルトリコ</t>
  </si>
  <si>
    <t>푸에르토리코</t>
  </si>
  <si>
    <t>Portoryko</t>
  </si>
  <si>
    <t>Пуэрто-Рико</t>
  </si>
  <si>
    <t>Porto Riko</t>
  </si>
  <si>
    <t>波多黎各</t>
  </si>
  <si>
    <t>MultiPolygon (((-77.56960079619921089 18.49052541755048651, -76.89661861846212787 18.40086680752408199, -76.36535905628554133 18.16070058844759672, -76.19965857614164406 17.88686717373296631, -76.90256140817569985 17.8682378198917462, -77.20634131540347767 17.70111623785982147, -77.76602291534061351 17.86159739834224069, -78.33771928578561017 18.22596792243223263, -78.21772661000387927 18.45453278245919648, -77.79736467152562795 18.52421845140477785, -77.56960079619921089 18.49052541755048651)))</t>
  </si>
  <si>
    <t>Jamaica</t>
  </si>
  <si>
    <t>JAM</t>
  </si>
  <si>
    <t>Jam.</t>
  </si>
  <si>
    <t>J</t>
  </si>
  <si>
    <t>JM</t>
  </si>
  <si>
    <t>Q766</t>
  </si>
  <si>
    <t>جامايكا</t>
  </si>
  <si>
    <t>জ্যামাইকা</t>
  </si>
  <si>
    <t>Jamaika</t>
  </si>
  <si>
    <t>Jamaïque</t>
  </si>
  <si>
    <t>Τζαμάικα</t>
  </si>
  <si>
    <t>जमैका</t>
  </si>
  <si>
    <t>Giamaica</t>
  </si>
  <si>
    <t>ジャマイカ</t>
  </si>
  <si>
    <t>자메이카</t>
  </si>
  <si>
    <t>Jamajka</t>
  </si>
  <si>
    <t>Ямайка</t>
  </si>
  <si>
    <t>牙买加</t>
  </si>
  <si>
    <t>MultiPolygon (((-82.26815121125706298 23.18861074471770678, -81.40445716014683342 23.11727142993878203, -80.61876868358119452 23.10598012948300095, -79.67952368846025024 22.76530324959882989, -79.28148596873208476 22.39920156502705595, -78.34743445505648651 22.51216624601708816, -77.99329586456028096 22.27719350838593471, -77.14642249216105085 21.65785146736783418, -76.523824835908556 21.20681956632437348, -76.19462012399318951 21.22056549731401276, -75.5982224189126697 21.01662445727413342, -75.67106035022806054 20.7350912541480028, -74.93389604358449674 20.6939051376113845, -74.17802486845125998 20.28462779385974102, -74.29664811877725583 20.05037852628068151, -74.96159461129293788 19.92343537035569057, -75.63468014189459154 19.87377431892319635, -76.32365617542599523 19.95289093676205994, -77.75548092315307258 19.855480861891877, -77.08510840524674279 20.41335378669879219, -77.49265458851661492 20.67310537361389322, -78.13729224314158728 20.73994883878343387, -78.4828267076611894 21.02861338956585158, -78.71986650258401141 21.5981135116384344, -79.28499996612794121 21.55917531990650104, -80.21747534861864892 21.8273243270690358, -80.5175345527214148 22.03707896574175962, -81.82094336620318131 22.19205658618507115, -82.16999182811863989 22.38710927987075294, -81.79500179719266839 22.63696483000195769, -82.77589799674085214 22.68815033618706423, -83.49445878775935626 22.16851797127613111, -83.90880042187562537 22.15456533455733279, -84.05215084505326217 21.91057505949125428, -84.54703019889637972 21.80122772876164561, -84.97491105827310776 21.89602814380108953, -84.44706214062776439 22.20494985604190674, -84.23035702181178408 22.56575470630376401, -83.77823991569019313 22.78811839445569376, -83.26754757356574999 22.98304189706064449, -82.51043616405750925 23.07874664966518807, -82.26815121125706298 23.18861074471770678)))</t>
  </si>
  <si>
    <t>Cuba</t>
  </si>
  <si>
    <t>CUB</t>
  </si>
  <si>
    <t>CU</t>
  </si>
  <si>
    <t>Republic of Cuba</t>
  </si>
  <si>
    <t>Q241</t>
  </si>
  <si>
    <t>كوبا</t>
  </si>
  <si>
    <t>কিউবা</t>
  </si>
  <si>
    <t>Kuba</t>
  </si>
  <si>
    <t>Κούβα</t>
  </si>
  <si>
    <t>क्यूबा</t>
  </si>
  <si>
    <t>キューバ</t>
  </si>
  <si>
    <t>쿠바</t>
  </si>
  <si>
    <t>Куба</t>
  </si>
  <si>
    <t>Küba</t>
  </si>
  <si>
    <t>古巴</t>
  </si>
  <si>
    <t>MultiPolygon (((31.19140913262128834 -22.25150969817239854, 30.65986535006708991 -22.15156747811991522, 30.32288333509177392 -22.27161183033393499, 29.83903689954297178 -22.10221648528117555, 29.43218834810904028 -22.09131275806758765, 28.7946562029242159 -21.63945403410745172, 28.0213700701086168 -21.48597503020058497, 27.72722781750325893 -20.8518018531147149, 27.72474734875325453 -20.4990585262903906, 27.29650475435050794 -20.39151987069099903, 26.16479088715848533 -19.29308562589493903, 25.85039147309473151 -18.7144129370905361, 25.64916344575016183 -18.53602589281899071, 25.26422570160801229 -17.73653980883141656, 26.38193525564892639 -17.84604216885789896, 26.70677330903563984 -17.9612289364364841, 27.04442711763073248 -17.93802621833743416, 27.59824344250275985 -17.2908305803140081, 28.46790612154268274 -16.46840016038884613, 28.82586876802849929 -16.38974863044061436, 28.94746341321126692 -16.04305144619443979, 29.51683434420314711 -15.64467782965638776, 30.27425581230511042 -15.50778696051521344, 30.33895470553454388 -15.88083912523024566, 31.17306399915768012 -15.86094369879787358, 31.63649824395119481 -16.07199024827788492, 31.85204064304059912 -16.31941700609137769, 32.328238966610229 -16.39207406989375215, 32.84763878757584621 -16.71339812588461626, 32.84986087416439204 -17.97905730557717874, 32.65488569512714889 -18.67208993904349512, 32.61199425632489124 -19.41938282641627467, 32.77270796075262638 -19.71559213631329754, 32.65974327976257996 -20.30429005298231715, 32.50869306817344295 -20.39529225024830694, 32.24498823418801408 -21.11648853931369274, 31.19140913262128834 -22.25150969817239854)))</t>
  </si>
  <si>
    <t>Zimbabwe</t>
  </si>
  <si>
    <t>ZWE</t>
  </si>
  <si>
    <t>Zimb.</t>
  </si>
  <si>
    <t>ZW</t>
  </si>
  <si>
    <t>Republic of Zimbabwe</t>
  </si>
  <si>
    <t>ZI</t>
  </si>
  <si>
    <t>Q954</t>
  </si>
  <si>
    <t>زيمبابوي</t>
  </si>
  <si>
    <t>জিম্বাবুয়ে</t>
  </si>
  <si>
    <t>Simbabwe</t>
  </si>
  <si>
    <t>Zimbabue</t>
  </si>
  <si>
    <t>Ζιμπάμπουε</t>
  </si>
  <si>
    <t>ज़िम्बाब्वे</t>
  </si>
  <si>
    <t>ジンバブエ</t>
  </si>
  <si>
    <t>짐바브웨</t>
  </si>
  <si>
    <t>Zimbábue</t>
  </si>
  <si>
    <t>Зимбабве</t>
  </si>
  <si>
    <t>Zimbabve</t>
  </si>
  <si>
    <t>辛巴威</t>
  </si>
  <si>
    <t>MultiPolygon (((29.43218834810904028 -22.09131275806758765, 28.01723595552525126 -22.82775359465907883, 27.11940962088624474 -23.57432301197977509, 26.78640669119741347 -24.24069060638348461, 26.48575320812329892 -24.6163265927131043, 25.94165205252215856 -24.69637338633322088, 25.76584882986520952 -25.17484547292367836, 25.66466637543771867 -25.4868160946697131, 25.02517052582578572 -25.71967009857689845, 24.21126671722879564 -25.67021575287357393, 23.73356977712271032 -25.390129489851617, 23.31209679535018608 -25.26868987396571953, 22.82427127451489923 -25.50045867279477108, 22.57953169118059122 -25.9794475237081457, 22.10596886565786789 -26.28025603607913752, 21.60589603036939366 -26.72653370535175554, 20.88960900237173846 -26.82854298269591453, 20.6664701677354401 -26.47745330170492295, 20.75860924651183836 -25.86813648855144976, 20.16572553882718921 -24.91796192800077137, 19.8957678565344338 -24.76779021576059137, 19.89545779794067926 -21.8491569963478689, 20.88113406747586964 -21.81432708098314777, 20.91064131031453499 -18.25221892667202184, 21.65504031747897784 -18.21914601000522538, 23.19685835133930141 -17.86903818122778631, 23.57900556813771686 -18.28126108162005892, 24.21736453623921292 -17.8893470191184889, 24.5207051937925371 -17.88712493252993596, 25.08444339366457143 -17.66181568773737354, 25.26422570160801229 -17.73653980883141656, 25.64916344575016183 -18.53602589281899071, 25.85039147309473151 -18.7144129370905361, 26.16479088715848533 -19.29308562589493903, 27.29650475435050794 -20.39151987069099903, 27.72474734875325453 -20.4990585262903906, 27.72722781750325893 -20.8518018531147149, 28.0213700701086168 -21.48597503020058497, 28.7946562029242159 -21.63945403410745172, 29.43218834810904028 -22.09131275806758765)))</t>
  </si>
  <si>
    <t>Botswana</t>
  </si>
  <si>
    <t>BWA</t>
  </si>
  <si>
    <t>Bwa.</t>
  </si>
  <si>
    <t>BW</t>
  </si>
  <si>
    <t>Republic of Botswana</t>
  </si>
  <si>
    <t>BC</t>
  </si>
  <si>
    <t>Q963</t>
  </si>
  <si>
    <t>بوتسوانا</t>
  </si>
  <si>
    <t>বতসোয়ানা</t>
  </si>
  <si>
    <t>Botsuana</t>
  </si>
  <si>
    <t>Μποτσουάνα</t>
  </si>
  <si>
    <t>बोत्सवाना</t>
  </si>
  <si>
    <t>ボツワナ</t>
  </si>
  <si>
    <t>보츠와나</t>
  </si>
  <si>
    <t>Ботсвана</t>
  </si>
  <si>
    <t>Botsvana</t>
  </si>
  <si>
    <t>波札那</t>
  </si>
  <si>
    <t>MultiPolygon (((19.8957678565344338 -24.76779021576059137, 19.89473432788861373 -28.46110483166077643, 19.00212731291108526 -28.97244312918886777, 18.4648991228047521 -29.04546192801727855, 17.83615197110952977 -28.85637786226131851, 17.38749718595150284 -28.78351409272978145, 17.21892866381540443 -28.35594329194681151, 16.82401736824090221 -28.08216155366446998, 16.34497684089524228 -28.57670501069770097, 15.60181806810581584 -27.82124724702280361, 15.21047244635946072 -27.090955905874047, 14.9897107276085535 -26.11737192149515607, 14.74321414557633148 -25.3929200171953795, 14.40814415859583342 -23.85301401132984722, 14.38571658698114852 -22.6566529273406907, 14.25771406419417531 -22.11120818449995795, 13.86864220546866022 -21.69903696053997777, 13.35249799973743912 -20.87283416105750433, 12.8268453304644936 -19.67316578540166461, 12.60856408046362098 -19.04534880948769882, 11.79491865402806638 -18.06912932706191555, 11.7341988460851212 -17.30188933682447328, 12.2154614600193554 -17.11166838955808345, 12.81408125168840684 -16.94134286872407102, 13.4623620947899667 -16.97121184658877269, 14.05850141770901018 -17.42338062914266317, 14.20970665859502446 -17.35310068122571892, 18.26330936043416386 -17.30995086026200624, 18.95618696460360297 -17.78909474047225814, 21.37717614104556674 -17.9306364885196956, 23.21504845550606433 -17.5231161434659839, 24.0338615251707779 -17.29584319424632355, 24.68234907400150746 -17.35341073981947346, 25.07695031098225869 -17.57882333747662074, 25.08444339366457143 -17.66181568773737354, 24.5207051937925371 -17.88712493252993596, 24.21736453623921292 -17.8893470191184889, 23.57900556813771686 -18.28126108162005892, 23.19685835133930141 -17.86903818122778631, 21.65504031747897784 -18.21914601000522538, 20.91064131031453499 -18.25221892667202184, 20.88113406747586964 -21.81432708098314777, 19.89545779794067926 -21.8491569963478689, 19.8957678565344338 -24.76779021576059137)))</t>
  </si>
  <si>
    <t>Namibia</t>
  </si>
  <si>
    <t>NAM</t>
  </si>
  <si>
    <t>Nam.</t>
  </si>
  <si>
    <t>NA</t>
  </si>
  <si>
    <t>Republic of Namibia</t>
  </si>
  <si>
    <t>WA</t>
  </si>
  <si>
    <t>Q1030</t>
  </si>
  <si>
    <t>ناميبيا</t>
  </si>
  <si>
    <t>নামিবিয়া</t>
  </si>
  <si>
    <t>Namibie</t>
  </si>
  <si>
    <t>Ναμίμπια</t>
  </si>
  <si>
    <t>नामीबिया</t>
  </si>
  <si>
    <t>Namíbia</t>
  </si>
  <si>
    <t>ナミビア</t>
  </si>
  <si>
    <t>나미비아</t>
  </si>
  <si>
    <t>Namibië</t>
  </si>
  <si>
    <t>Намибия</t>
  </si>
  <si>
    <t>Namibya</t>
  </si>
  <si>
    <t>纳米比亚</t>
  </si>
  <si>
    <t>MultiPolygon (((-16.71372880702347175 13.59495860437985471, -17.12610673671261452 14.37351573328922427, -17.62504269049065897 14.72954051356407312, -17.18517289882223054 14.91947724045286172, -16.70070634608592286 15.62152741135410849, -16.46309811040788418 16.13503611903846036, -16.12069007004193111 16.45566254319338384, -15.62366614425869216 16.36933706304981229, -15.13573727055881868 16.58728241624078237, -14.57734758142898102 16.5982636581028089, -14.09952145024217884 16.30430227301049229, -13.43573767745306213 16.03938304286619143, -12.83065833174751624 15.30369151454294752, -12.17075029138030118 14.61683421473550482, -12.12488745772125931 13.99472748458978799, -11.92771603031161476 13.42207510014739569, -11.55339779300543057 13.14121369064106659, -11.4678991357785236 12.75451894780097462, -11.51394283695059073 12.44298757572941838, -11.65830095055793159 12.38658274988283559, -12.20356482588563374 12.46564769128940497, -12.27859900557344019 12.35444000899728678, -12.49905066573056445 12.33208995203105651, -13.21781816247823826 12.5758735213679671, -13.70047604008432529 12.58618296961019389, -15.5484769352740102 12.62817007084734655, -15.81657426600425431 12.51556712488334711, -16.14771684413058495 12.54776154220118656, -16.67745195155457338 12.3848515894010518, -16.84152462408127349 13.15139394780256055, -15.93129594569221119 13.13028412521133248, -15.69100053553499485 13.27035309493845716, -15.51181250656293287 13.2785696476728674, -15.14116329594946819 13.50951162358523838, -14.71219723149462766 13.29820669194377736, -14.27770178878455454 13.28058502853224354, -13.84496334477240786 13.50504161219200228, -14.04699235681748171 13.79406789800044919, -14.37671383305578843 13.62568024337737427, -14.68703080896848689 13.63035696049978363, -15.08173539881381942 13.87649180750598532, -15.39877031092446025 13.86036876063091938, -15.62459632003994159 13.62358734786955949, -16.71372880702347175 13.59495860437985471)))</t>
  </si>
  <si>
    <t>Senegal</t>
  </si>
  <si>
    <t>SEN</t>
  </si>
  <si>
    <t>Sen.</t>
  </si>
  <si>
    <t>SN</t>
  </si>
  <si>
    <t>Republic of Senegal</t>
  </si>
  <si>
    <t>SG</t>
  </si>
  <si>
    <t>Western Africa</t>
  </si>
  <si>
    <t>Q1041</t>
  </si>
  <si>
    <t>السنغال</t>
  </si>
  <si>
    <t>সেনেগাল</t>
  </si>
  <si>
    <t>Sénégal</t>
  </si>
  <si>
    <t>Σενεγάλη</t>
  </si>
  <si>
    <t>सेनेगल</t>
  </si>
  <si>
    <t>Szenegál</t>
  </si>
  <si>
    <t>セネガル</t>
  </si>
  <si>
    <t>세네갈</t>
  </si>
  <si>
    <t>Сенегал</t>
  </si>
  <si>
    <t>塞内加尔</t>
  </si>
  <si>
    <t>MultiPolygon (((-11.51394283695059073 12.44298757572941838, -11.4678991357785236 12.75451894780097462, -11.55339779300543057 13.14121369064106659, -11.92771603031161476 13.42207510014739569, -12.12488745772125931 13.99472748458978799, -12.17075029138030118 14.61683421473550482, -11.83420752607946724 14.79909699142893942, -11.66607825361785444 15.38820831955629842, -11.34909501793950426 15.4112560083584782, -10.65079138837941741 15.132745876521426, -10.08684648277821339 15.33048574468627123, -9.70025509280270626 15.2641073674073624, -9.55023840985938932 15.48649689377543837, -5.53774430990844735 15.50168976486925665, -5.31527726889193275 16.20185374599184058, -5.48852250815043874 16.32510203700796581, -5.97112870932424755 20.64083344164762934, -6.45378658693033458 24.95659068450342488, -4.92333736817423073 24.97457408294100034, -1.55005489745761338 22.79266592049738449, 1.8232275732590324 20.6108094344860433, 2.06099083823391993 20.14223338467948565, 2.683588494486429 19.85623017016011715, 3.14666100425390027 19.69357859952144452, 3.15813317222270484 19.05736420336003789, 4.267419467800039 19.15526520433699886, 4.27020999514380151 16.85222748460121522, 3.72342166506348349 16.18428375901261518, 3.63825890464647728 15.56811981858045613, 2.74999270998148404 15.40952484787669619, 1.3855281917468576 15.3235611027591716, 1.01578331869848171 14.96818227788799049, 0.37489220541468171 14.92890818934612973, -0.26625729003058041 14.92430898687214835, -0.5158544580003479 15.11615774175572824, -1.06636349120566365 14.9738150090077653, -2.00103512206877099 14.55900828700089278, -2.19182451009038459 14.24641754806735605, -2.9676944645205765 13.79815033615150988, -3.10370683431275962 13.541266791228594, -3.52280270019986119 13.33766164799861542, -4.00639075358722607 13.47248545984811585, -4.28040503581487997 13.22844350834974136, -4.42716610352380258 12.54264557540429514, -5.22094194174312065 11.71385895430722712, -5.19784257650864845 11.37514577885013978, -5.47056494792900594 10.951269842976048, -5.40434159994697438 10.37073680260914621, -5.81692623536528686 10.22255463301219436, -6.05045203289226663 10.09636078535544357, -6.20522294760643067 10.52406077721913391, -6.49396501303726836 10.4113028019582714, -6.66646094402754841 10.43081065514844852, -6.85050655763505745 10.1389938419962391, -7.62275916180480895 10.14723623294679555, -7.89958980959237156 10.29738210697082756, -8.02994361004861901 10.20653493900171327, -8.3353771631097402 10.49481191654193424, -8.28235714357828101 10.79259735762384587, -8.40731075686002782 10.90925690352276156, -8.6203210107671282 10.81089081465518298, -8.58130530438677397 11.13624563236480469, -8.37630489748491414 11.39364594161062882, -8.7860990055594641 11.81256093998470647, -8.90526485842453042 12.08835805912643657, -9.12747351727958289 12.3080604110153331, -9.32761633954601166 12.33428620040345436, -9.56791174970321379 12.19424306889247589, -9.89099280439201323 12.06047862390497194, -10.16521379234883682 11.8440835636827444, -10.59322384280628171 11.92397532800598015, -10.8708296370782147 12.17788747807211003, -11.03655595543825996 12.21124461511651482, -11.29757361494451118 12.07797109623577114, -11.45616858564827112 12.0768342147253378, -11.51394283695059073 12.44298757572941838)))</t>
  </si>
  <si>
    <t>Mali</t>
  </si>
  <si>
    <t>MLI</t>
  </si>
  <si>
    <t>ML</t>
  </si>
  <si>
    <t>Republic of Mali</t>
  </si>
  <si>
    <t>Q912</t>
  </si>
  <si>
    <t>مالي</t>
  </si>
  <si>
    <t>মালি</t>
  </si>
  <si>
    <t>Malí</t>
  </si>
  <si>
    <t>Μάλι</t>
  </si>
  <si>
    <t>माली</t>
  </si>
  <si>
    <t>マリ共和国</t>
  </si>
  <si>
    <t>말리</t>
  </si>
  <si>
    <t>Мали</t>
  </si>
  <si>
    <t>马里共和国</t>
  </si>
  <si>
    <t>MultiPolygon (((-17.06342322434257142 20.99975210213082732, -16.845193650773993 21.33332347257487882, -12.92910193526353169 21.32707062426756295, -13.11875444177471195 22.77122020109625566, -12.87422156416957542 23.28483226164517816, -11.93722449385332141 23.37459422453616753, -11.96941891117116086 25.93335276946826795, -8.68729366701739991 25.88105621998890626, -8.68439978680905256 27.39574412689600535, -4.92333736817423073 24.97457408294100034, -6.45378658693033458 24.95659068450342488, -5.97112870932424755 20.64083344164762934, -5.48852250815043874 16.32510203700796581, -5.31527726889193275 16.20185374599184058, -5.53774430990844735 15.50168976486925665, -9.55023840985938932 15.48649689377543837, -9.70025509280270626 15.2641073674073624, -10.08684648277821339 15.33048574468627123, -10.65079138837941741 15.132745876521426, -11.34909501793950426 15.4112560083584782, -11.66607825361785444 15.38820831955629842, -11.83420752607946724 14.79909699142893942, -12.17075029138030118 14.61683421473550482, -12.83065833174751624 15.30369151454294752, -13.43573767745306213 16.03938304286619143, -14.09952145024217884 16.30430227301049229, -14.57734758142898102 16.5982636581028089, -15.13573727055881868 16.58728241624078237, -15.62366614425869216 16.36933706304981229, -16.12069007004193111 16.45566254319338384, -16.46309811040788418 16.13503611903846036, -16.54970781092906407 16.67389211676196226, -16.27055172368835656 17.16696279547487336, -16.14634741867484991 18.1084815536166559, -16.25688330734716658 19.09671580655030709, -16.37765112961326963 19.59381724698198468, -16.27783810064151737 20.09252065681469901, -16.53632361496546821 20.56786631925149322, -17.06342322434257142 20.99975210213082732)))</t>
  </si>
  <si>
    <t>Mauritania</t>
  </si>
  <si>
    <t>MRT</t>
  </si>
  <si>
    <t>Mrt.</t>
  </si>
  <si>
    <t>MR</t>
  </si>
  <si>
    <t>Islamic Republic of Mauritania</t>
  </si>
  <si>
    <t>Q1025</t>
  </si>
  <si>
    <t>موريتانيا</t>
  </si>
  <si>
    <t>মৌরিতানিয়া</t>
  </si>
  <si>
    <t>Mauretanien</t>
  </si>
  <si>
    <t>Mauritanie</t>
  </si>
  <si>
    <t>Μαυριτανία</t>
  </si>
  <si>
    <t>मॉरीतानिया</t>
  </si>
  <si>
    <t>Mauritánia</t>
  </si>
  <si>
    <t>モーリタニア</t>
  </si>
  <si>
    <t>모리타니</t>
  </si>
  <si>
    <t>Mauritanië</t>
  </si>
  <si>
    <t>Mauretania</t>
  </si>
  <si>
    <t>Mauritânia</t>
  </si>
  <si>
    <t>Мавритания</t>
  </si>
  <si>
    <t>Moritanya</t>
  </si>
  <si>
    <t>毛里塔尼亚</t>
  </si>
  <si>
    <t>MultiPolygon (((2.69170169435625439 6.25881724692862917, 1.86524051271231883 6.14215770102973124, 1.61895063640923809 6.83203807212623815, 1.66447757325838097 9.12859039960937935, 1.46304284018467001 9.33462433515708767, 1.42506066245013607 9.82539541263300009, 1.0777950374487375 10.17560659427502401, 0.77233564617148431 10.47080821374235882, 0.89956302247406938 10.99733938236425956, 1.24346967937648856 11.11051076908346147, 1.4471781754710662 11.54771922448885846, 1.93598554851988069 11.64115021407255313, 2.15447350424992123 11.94015005131333851, 2.49016360841793016 12.23305206954367463, 2.84864301922658569 12.2356358911582106, 3.61118045412555899 11.6601671411559682, 3.57221642417746921 11.32793935795151974, 3.79711225751171355 10.73474559167310538, 3.60007002118280184 10.33218618411940781, 3.70543826662591869 10.06321035404020847, 3.22035159670210147 9.44415253339970207, 2.91230838381025592 9.13760793704432217, 2.723792758809509 8.50684540448970949, 2.7490625342002204 7.87073436119288772, 2.69170169435625439 6.25881724692862917)))</t>
  </si>
  <si>
    <t>Benin</t>
  </si>
  <si>
    <t>BEN</t>
  </si>
  <si>
    <t>BJ</t>
  </si>
  <si>
    <t>Republic of Benin</t>
  </si>
  <si>
    <t>BN</t>
  </si>
  <si>
    <t>Q962</t>
  </si>
  <si>
    <t>بنين</t>
  </si>
  <si>
    <t>বেনিন</t>
  </si>
  <si>
    <t>Benín</t>
  </si>
  <si>
    <t>Bénin</t>
  </si>
  <si>
    <t>Μπενίν</t>
  </si>
  <si>
    <t>बेनिन</t>
  </si>
  <si>
    <t>ベナン</t>
  </si>
  <si>
    <t>베냉</t>
  </si>
  <si>
    <t>Benim</t>
  </si>
  <si>
    <t>Бенин</t>
  </si>
  <si>
    <t>贝宁</t>
  </si>
  <si>
    <t>MultiPolygon (((14.85130000000003747 22.86295000000012578, 15.09688764818184836 21.30851878507490937, 15.47106000000007953 21.04845000000005939, 15.48714806485014606 20.73041453702563786, 15.90324669766431498 20.38761892341750581, 15.68574059414777366 19.95718008064238802, 15.30044111497971926 17.92794993740500331, 15.24773115404184409 16.62730581305078204, 13.97217000000000553 15.6843700000000581, 13.54039350755078885 14.36713369390122352, 13.95669884609412748 13.99669118901692855, 13.95447675950561006 13.35344879806376639, 14.59578128424760735 13.33042694747786072, 14.49578738776284581 12.85939626713732942, 14.21353071458463546 12.80203542729334742, 14.18133629726679423 12.48365692794311599, 13.99535281744829263 12.46156525313830343, 13.31870161301856115 13.55635630945782566, 13.08398725754881298 13.59614716232249521, 12.30207116054052285 13.03718903243752436, 11.52780317551139433 13.32898000737358757, 10.98959313319153352 13.38732269943119491, 10.701031935273706 13.2469178328940842, 10.11481448735469257 13.27725189864941058, 9.5249280127429472 12.85110219975447876, 9.01493330245443758 12.82665924728041773, 7.80467125817878582 13.34352692306374699, 7.33074669763001907 13.0980380314612006, 6.82044192874775401 13.11509125411751775, 6.44542605960563719 13.49276845952267756, 5.44305830244013578 13.86592397710222713, 4.36834354006600734 13.74748159428941108, 4.10794599774732205 13.53121572514783111, 3.9672827490488487 12.95610871017157528, 3.68063357912581068 12.55290334721422596, 3.61118045412555899 11.6601671411559682, 2.84864301922658569 12.2356358911582106, 2.49016360841793016 12.23305206954367463, 2.15447350424992123 11.94015005131333851, 2.17710778159377583 12.6250178084775353, 1.0241032242974768 12.85182566980657448, 0.9930456884900708 13.33574962000382413, 0.42992760580551698 13.98873301844392358, 0.29564639649510127 14.44423493088065413, 0.37489220541468171 14.92890818934612973, 1.01578331869848171 14.96818227788799049, 1.3855281917468576 15.3235611027591716, 2.74999270998148404 15.40952484787669619, 3.63825890464647728 15.56811981858045613, 3.72342166506348349 16.18428375901261518, 4.27020999514380151 16.85222748460121522, 4.267419467800039 19.15526520433699886, 5.67756595218068583 19.60120697679971613, 8.57289310062978416 21.56566071215914349, 11.99950564947161347 23.47166840259644971, 13.58142459479046238 23.04050608976928061, 14.14387088385524294 22.49128896737113337, 14.85130000000003747 22.86295000000012578)))</t>
  </si>
  <si>
    <t>Niger</t>
  </si>
  <si>
    <t>NER</t>
  </si>
  <si>
    <t>NE</t>
  </si>
  <si>
    <t>Republic of Niger</t>
  </si>
  <si>
    <t>NG</t>
  </si>
  <si>
    <t>Q1032</t>
  </si>
  <si>
    <t>النيجر</t>
  </si>
  <si>
    <t>নাইজার</t>
  </si>
  <si>
    <t>Níger</t>
  </si>
  <si>
    <t>Νίγηρας</t>
  </si>
  <si>
    <t>नाइजर</t>
  </si>
  <si>
    <t>ニジェール</t>
  </si>
  <si>
    <t>니제르</t>
  </si>
  <si>
    <t>Нигер</t>
  </si>
  <si>
    <t>Nijer</t>
  </si>
  <si>
    <t>尼日尔</t>
  </si>
  <si>
    <t>MultiPolygon (((2.69170169435625439 6.25881724692862917, 2.7490625342002204 7.87073436119288772, 2.723792758809509 8.50684540448970949, 2.91230838381025592 9.13760793704432217, 3.22035159670210147 9.44415253339970207, 3.70543826662591869 10.06321035404020847, 3.60007002118280184 10.33218618411940781, 3.79711225751171355 10.73474559167310538, 3.57221642417746921 11.32793935795151974, 3.61118045412555899 11.6601671411559682, 3.68063357912581068 12.55290334721422596, 3.9672827490488487 12.95610871017157528, 4.10794599774732205 13.53121572514783111, 4.36834354006600734 13.74748159428941108, 5.44305830244013578 13.86592397710222713, 6.44542605960563719 13.49276845952267756, 6.82044192874775401 13.11509125411751775, 7.33074669763001907 13.0980380314612006, 7.80467125817878582 13.34352692306374699, 9.01493330245443758 12.82665924728041773, 9.5249280127429472 12.85110219975447876, 10.11481448735469257 13.27725189864941058, 10.701031935273706 13.2469178328940842, 10.98959313319153352 13.38732269943119491, 11.52780317551139433 13.32898000737358757, 12.30207116054052285 13.03718903243752436, 13.08398725754881298 13.59614716232249521, 13.31870161301856115 13.55635630945782566, 13.99535281744829263 12.46156525313830343, 14.18133629726679423 12.48365692794311599, 14.57717776862253345 12.08536082605350259, 14.4681921729189753 11.90475169519341136, 14.41537885911668404 11.57236888269207498, 13.57294965989456159 10.79856598555356584, 13.30867638515391782 10.16036204674892751, 13.16759972499710329 9.64062632897341132, 12.95546797043897413 9.41777171471470353, 12.7536715023392162 8.7177627628889951, 12.21887210455059858 8.30582408287432372, 12.06394616053955815 7.79980845787230237, 11.83930870936680257 7.39704234458943688, 11.74577436691851062 6.98138296144975357, 11.05878787603035107 6.64442678469059445, 10.49737511561141901 7.05535777427556354, 10.1182768083182566 7.03876963950987999, 9.52270592615440137 6.45348236737211689, 9.23316287602304442 6.44449066815333538, 8.75753299320862766 5.47966583904791094, 8.50028771325969501 4.7719829370268485, 7.46210818851594126 4.41210826254624067, 7.08259646976443946 4.46468903240322845, 6.69807213708060001 4.24059418376951669, 5.89817264163468735 4.26245331462898491, 5.36280480309088148 4.88797068930595913, 5.03357425295936878 5.61180247641823371, 4.3256071305606838 6.27065114992346651, 3.57418012860455292 6.25830048260571914, 2.69170169435625439 6.25881724692862917)))</t>
  </si>
  <si>
    <t>Nigeria</t>
  </si>
  <si>
    <t>NGA</t>
  </si>
  <si>
    <t>Federal Republic of Nigeria</t>
  </si>
  <si>
    <t>Q1033</t>
  </si>
  <si>
    <t>نيجيريا</t>
  </si>
  <si>
    <t>নাইজেরিয়া</t>
  </si>
  <si>
    <t>Νιγηρία</t>
  </si>
  <si>
    <t>नाईजीरिया</t>
  </si>
  <si>
    <t>Nigéria</t>
  </si>
  <si>
    <t>ナイジェリア</t>
  </si>
  <si>
    <t>나이지리아</t>
  </si>
  <si>
    <t>Нигерия</t>
  </si>
  <si>
    <t>Nijerya</t>
  </si>
  <si>
    <t>奈及利亞</t>
  </si>
  <si>
    <t>MultiPolygon (((14.49578738776284581 12.85939626713732942, 14.89336000000002969 12.21904999999998154, 14.96015180833759928 11.55557404219722351, 14.92356489427496058 10.8913251815174732, 15.46787275560524222 9.98233673750354455, 14.90935387539471613 9.99212942142273164, 14.62720055508106043 9.92091929772453796, 14.17146609869902818 10.02137828209993131, 13.95421837734400583 9.54949494062668691, 14.54446658698176975 8.96586131432226807, 14.97999555833768959 8.79610423424347232, 15.12086551276530599 8.38215017336943902, 15.43609174974574216 7.69281240481188888, 15.27946048346910857 7.42192454673796931, 14.77654544440457585 6.40849803306204535, 14.53656009284111406 6.22695872642069048, 14.45940717942934839 5.45176056561030009, 14.55893598802350652 5.0305976424315304, 14.47837243008046926 4.7326054956204473, 14.95095340338966139 4.21038930909492137, 15.03621951667125245 3.85136729574712433, 15.40539594896438302 3.33530060466434009, 15.86273237474748221 3.01353729899898326, 15.9073808122476521 2.55738943115861206, 16.0128524105553538 2.26763967529808497, 15.94091881680506617 1.72767263428029572, 15.14634199388524394 1.96401479736718443, 14.33781253424658075 2.22787466064949058, 13.075822381246752 2.26709707275901451, 12.95133385585560859 2.32161570882693979, 12.3593803239522213 2.19281220133944998, 11.75166548019979018 2.32675751383999341, 11.27644900884371282 2.26105093018087189, 9.64915815597262849 2.28386607503773575, 9.79519575362945716 3.0734044458091172, 9.40436689620599964 3.73452688233520291, 8.94811567550107156 3.9041289331171356, 8.74492394372941817 4.35221527751996007, 8.48881554529089044 4.49561737712991771, 8.50028771325969501 4.7719829370268485, 8.75753299320862766 5.47966583904791094, 9.23316287602304442 6.44449066815333538, 9.52270592615440137 6.45348236737211689, 10.1182768083182566 7.03876963950987999, 10.49737511561141901 7.05535777427556354, 11.05878787603035107 6.64442678469059445, 11.74577436691851062 6.98138296144975357, 11.83930870936680257 7.39704234458943688, 12.06394616053955815 7.79980845787230237, 12.21887210455059858 8.30582408287432372, 12.7536715023392162 8.7177627628889951, 12.95546797043897413 9.41777171471470353, 13.16759972499710329 9.64062632897341132, 13.30867638515391782 10.16036204674892751, 13.57294965989456159 10.79856598555356584, 14.41537885911668404 11.57236888269207498, 14.4681921729189753 11.90475169519341136, 14.57717776862253345 12.08536082605350259, 14.18133629726679423 12.48365692794311599, 14.21353071458463546 12.80203542729334742, 14.49578738776284581 12.85939626713732942)))</t>
  </si>
  <si>
    <t>Cameroon</t>
  </si>
  <si>
    <t>CMR</t>
  </si>
  <si>
    <t>Cam.</t>
  </si>
  <si>
    <t>CM</t>
  </si>
  <si>
    <t>Republic of Cameroon</t>
  </si>
  <si>
    <t>Q1009</t>
  </si>
  <si>
    <t>الكاميرون</t>
  </si>
  <si>
    <t>ক্যামেরুন</t>
  </si>
  <si>
    <t>Kamerun</t>
  </si>
  <si>
    <t>Camerún</t>
  </si>
  <si>
    <t>Cameroun</t>
  </si>
  <si>
    <t>Καμερούν</t>
  </si>
  <si>
    <t>कैमरुन</t>
  </si>
  <si>
    <t>Camerun</t>
  </si>
  <si>
    <t>カメルーン</t>
  </si>
  <si>
    <t>카메룬</t>
  </si>
  <si>
    <t>Kameroen</t>
  </si>
  <si>
    <t>Camarões</t>
  </si>
  <si>
    <t>Камерун</t>
  </si>
  <si>
    <t>喀麦隆</t>
  </si>
  <si>
    <t>MultiPolygon (((0.89956302247406938 10.99733938236425956, 0.77233564617148431 10.47080821374235882, 1.0777950374487375 10.17560659427502401, 1.42506066245013607 9.82539541263300009, 1.46304284018467001 9.33462433515708767, 1.66447757325838097 9.12859039960937935, 1.61895063640923809 6.83203807212623815, 1.86524051271231883 6.14215770102973124, 1.06012169760492725 5.92883738852887632, 0.83693118653633292 6.27997874595214878, 0.57038414877484911 6.91435862876718943, 0.49095747234224513 7.41174428957647535, 0.71202924968687853 8.31246450442382923, 0.46119184734212126 8.67722260175601434, 0.3659005061958851 9.46500397382948222, 0.3675799902453889 10.19121287682717991, -0.04978471515994442 10.7069178328839314, 0.02380252442370078 11.01868174890080354, 0.89956302247406938 10.99733938236425956)))</t>
  </si>
  <si>
    <t>Togo</t>
  </si>
  <si>
    <t>TGO</t>
  </si>
  <si>
    <t>TG</t>
  </si>
  <si>
    <t>Togolese Republic</t>
  </si>
  <si>
    <t>République Togolaise</t>
  </si>
  <si>
    <t>TO</t>
  </si>
  <si>
    <t>Q945</t>
  </si>
  <si>
    <t>توغو</t>
  </si>
  <si>
    <t>টোগো</t>
  </si>
  <si>
    <t>Τόγκο</t>
  </si>
  <si>
    <t>टोगो</t>
  </si>
  <si>
    <t>トーゴ</t>
  </si>
  <si>
    <t>토고</t>
  </si>
  <si>
    <t>Того</t>
  </si>
  <si>
    <t>多哥</t>
  </si>
  <si>
    <t>MultiPolygon (((0.02380252442370078 11.01868174890080354, -0.04978471515994442 10.7069178328839314, 0.3675799902453889 10.19121287682717991, 0.3659005061958851 9.46500397382948222, 0.46119184734212126 8.67722260175601434, 0.71202924968687853 8.31246450442382923, 0.49095747234224513 7.41174428957647535, 0.57038414877484911 6.91435862876718943, 0.83693118653633292 6.27997874595214878, 1.06012169760492725 5.92883738852887632, -0.50763790526593766 5.34347260174267547, -1.06362464029419357 5.00054779705381236, -1.96470659016759441 4.71046214438337074, -2.85612504720239713 4.99447581625950932, -2.81070146321783954 5.38905121502410989, -3.24437008301126184 6.25047150311350208, -2.98358496745032653 7.37970490155551317, -2.56218950032624093 8.21962779381148323, -2.82749630371270655 9.64246084231977818, -2.96389624674711172 10.39533478438008274, -2.94040930827046054 10.96269033451255837, -1.2033577132114317 11.00981924076273799, -0.76157589354818345 10.93692963301505472, -0.43870154458858224 11.0983409692787216, 0.02380252442370078 11.01868174890080354)))</t>
  </si>
  <si>
    <t>Ghana</t>
  </si>
  <si>
    <t>GHA</t>
  </si>
  <si>
    <t>GH</t>
  </si>
  <si>
    <t>Republic of Ghana</t>
  </si>
  <si>
    <t>Q117</t>
  </si>
  <si>
    <t>غانا</t>
  </si>
  <si>
    <t>ঘানা</t>
  </si>
  <si>
    <t>Γκάνα</t>
  </si>
  <si>
    <t>घाना</t>
  </si>
  <si>
    <t>Ghána</t>
  </si>
  <si>
    <t>ガーナ</t>
  </si>
  <si>
    <t>가나</t>
  </si>
  <si>
    <t>Gana</t>
  </si>
  <si>
    <t>Гана</t>
  </si>
  <si>
    <t>迦納</t>
  </si>
  <si>
    <t>MultiPolygon (((-8.02994361004861901 10.20653493900171327, -7.89958980959237156 10.29738210697082756, -7.62275916180480895 10.14723623294679555, -6.85050655763505745 10.1389938419962391, -6.66646094402754841 10.43081065514844852, -6.49396501303726836 10.4113028019582714, -6.20522294760643067 10.52406077721913391, -6.05045203289226663 10.09636078535544357, -5.81692623536528686 10.22255463301219436, -5.40434159994697438 10.37073680260914621, -4.95465328614309897 10.15271393476973572, -4.77988359213196645 9.8219847681017427, -4.33024695476038346 9.61083486575714119, -3.98044918457668473 9.86234406172169997, -3.51189897298627285 9.90032623945621992, -2.82749630371270655 9.64246084231977818, -2.56218950032624093 8.21962779381148323, -2.98358496745032653 7.37970490155551317, -3.24437008301126184 6.25047150311350208, -2.81070146321783954 5.38905121502410989, -2.85612504720239713 4.99447581625950932, -3.31108435710007143 4.98429555909801536, -4.00881954590494161 5.17981334067431476, -4.6499173649179113 5.16826365805708576, -5.83449622234452647 4.99370066977513716, -6.52876909018584684 4.70508779542501543, -7.51894120933043553 4.33828847901730796, -7.71215938966975045 4.36456594483772164, -7.63536821128403087 5.18815908448945606, -7.53971513511176283 5.31334524171651879, -7.57015255373168827 5.70735219972590357, -7.99369259279588107 6.12618968345154258, -8.31134762209401856 6.19303314862108323, -8.60288021486861965 6.46756419517166048, -8.38545162600057381 6.91180064536874283, -8.48544552248534956 7.39520783124307002, -8.43929846844869758 7.68604279218173758, -8.28070349774493764 7.68717967369215671, -8.22179236493219889 8.12332876223557321, -8.29904863120856362 8.31644358971030329, -8.20349890790087954 8.45545319257544747, -7.83210038901918804 8.57570425051862628, -8.0791137353743494 9.37622386315203471, -8.30961646161225076 9.78953196862244113, -8.22933712404682183 10.12902029056390063, -8.02994361004861901 10.20653493900171327)))</t>
  </si>
  <si>
    <t>Ivory Coast</t>
  </si>
  <si>
    <t>CIV</t>
  </si>
  <si>
    <t>Côte d'Ivoire</t>
  </si>
  <si>
    <t>I.C.</t>
  </si>
  <si>
    <t>Republic of Ivory Coast</t>
  </si>
  <si>
    <t>Republic of Cote D'Ivoire</t>
  </si>
  <si>
    <t>Cote D'ivoire</t>
  </si>
  <si>
    <t>IV</t>
  </si>
  <si>
    <t>Q1008</t>
  </si>
  <si>
    <t>ساحل العاج</t>
  </si>
  <si>
    <t>কোত দিভোয়ার</t>
  </si>
  <si>
    <t>Elfenbeinküste</t>
  </si>
  <si>
    <t>Costa de Marfil</t>
  </si>
  <si>
    <t>Ακτή Ελεφαντοστού</t>
  </si>
  <si>
    <t>कोत द'ईवोआर</t>
  </si>
  <si>
    <t>Elefántcsontpart</t>
  </si>
  <si>
    <t>Pantai Gading</t>
  </si>
  <si>
    <t>Costa d'Avorio</t>
  </si>
  <si>
    <t>コートジボワール</t>
  </si>
  <si>
    <t>코트디부아르</t>
  </si>
  <si>
    <t>Ivoorkust</t>
  </si>
  <si>
    <t>Wybrzeże Kości Słoniowej</t>
  </si>
  <si>
    <t>Costa do Marfim</t>
  </si>
  <si>
    <t>Кот-д’Ивуар</t>
  </si>
  <si>
    <t>Elfenbenskusten</t>
  </si>
  <si>
    <t>Fildişi Sahili</t>
  </si>
  <si>
    <t>Bờ Biển Ngà</t>
  </si>
  <si>
    <t>科特迪瓦</t>
  </si>
  <si>
    <t>MultiPolygon (((-13.70047604008432529 12.58618296961019389, -13.21781816247823826 12.5758735213679671, -12.49905066573056445 12.33208995203105651, -12.27859900557344019 12.35444000899728678, -12.20356482588563374 12.46564769128940497, -11.65830095055793159 12.38658274988283559, -11.51394283695059073 12.44298757572941838, -11.45616858564827112 12.0768342147253378, -11.29757361494451118 12.07797109623577114, -11.03655595543825996 12.21124461511651482, -10.8708296370782147 12.17788747807211003, -10.59322384280628171 11.92397532800598015, -10.16521379234883682 11.8440835636827444, -9.89099280439201323 12.06047862390497194, -9.56791174970321379 12.19424306889247589, -9.32761633954601166 12.33428620040345436, -9.12747351727958289 12.3080604110153331, -8.90526485842453042 12.08835805912643657, -8.7860990055594641 11.81256093998470647, -8.37630489748491414 11.39364594161062882, -8.58130530438677397 11.13624563236480469, -8.6203210107671282 10.81089081465518298, -8.40731075686002782 10.90925690352276156, -8.28235714357828101 10.79259735762384587, -8.3353771631097402 10.49481191654193424, -8.02994361004861901 10.20653493900171327, -8.22933712404682183 10.12902029056390063, -8.30961646161225076 9.78953196862244113, -8.0791137353743494 9.37622386315203471, -7.83210038901918804 8.57570425051862628, -8.20349890790087954 8.45545319257544747, -8.29904863120856362 8.31644358971030329, -8.22179236493219889 8.12332876223557321, -8.28070349774493764 7.68717967369215671, -8.43929846844869758 7.68604279218173758, -8.7221235823821246 7.71167430259851017, -8.92606462242200394 7.30903738039637574, -9.20878638349084611 7.31392080324795302, -9.40334815106974986 7.52690521893890718, -9.33727983238458137 7.92853445071135354, -9.755342169625834 8.54105520266692508, -10.01656653486125492 8.42850393313523227, -10.23009355309127955 8.40620555260129265, -10.50547726077466848 8.34889638918960486, -10.49431515139963267 8.71554067630043505, -10.65477047366589147 8.97717845299419537, -10.62239518883504097 9.26791006106827808, -10.83915198408330127 9.68824616133036898, -11.11748124840732999 10.04587291100628477, -11.91727739098865868 10.04698395430055768, -12.15033810062500486 9.8585716821643814, -12.42592851403756526 9.83583405195595617, -12.59671912276220951 9.62018830000197056, -12.71195756677307998 9.34271169681076685, -13.24655025883251547 8.90304861087150812, -13.68515397790979193 9.49474376061345993, -14.07404496912228176 9.88616689700825191, -14.33007585291237085 10.01571971276396766, -14.57969885909825791 10.21446727135851518, -14.69323198084350501 10.65630076745404153, -14.83955379887794379 10.87657156009814052, -15.13031124516817272 11.04041168867952649, -14.68568722172889807 11.52782379805648816, -14.38219153487872859 11.50927195886369248, -14.12140641931777907 11.67711701094769694, -13.90079972986377577 11.67871898034874789, -13.74316077315741325 11.81126902917741184, -13.82827185714212526 12.14264415124904417, -13.71874365889951264 12.24718557377551065, -13.70047604008432529 12.58618296961019389)))</t>
  </si>
  <si>
    <t>Guinea</t>
  </si>
  <si>
    <t>GIN</t>
  </si>
  <si>
    <t>Gin.</t>
  </si>
  <si>
    <t>GN</t>
  </si>
  <si>
    <t>Republic of Guinea</t>
  </si>
  <si>
    <t>GV</t>
  </si>
  <si>
    <t>Q1006</t>
  </si>
  <si>
    <t>غينيا</t>
  </si>
  <si>
    <t>গিনি</t>
  </si>
  <si>
    <t>Guinée</t>
  </si>
  <si>
    <t>Γουινέα</t>
  </si>
  <si>
    <t>गिनी</t>
  </si>
  <si>
    <t>ギニア</t>
  </si>
  <si>
    <t>기니</t>
  </si>
  <si>
    <t>Guinee</t>
  </si>
  <si>
    <t>Gwinea</t>
  </si>
  <si>
    <t>Guiné</t>
  </si>
  <si>
    <t>Гвинея</t>
  </si>
  <si>
    <t>Gine</t>
  </si>
  <si>
    <t>几内亚</t>
  </si>
  <si>
    <t>MultiPolygon (((-16.67745195155457338 12.3848515894010518, -16.14771684413058495 12.54776154220118656, -15.81657426600425431 12.51556712488334711, -15.5484769352740102 12.62817007084734655, -13.70047604008432529 12.58618296961019389, -13.71874365889951264 12.24718557377551065, -13.82827185714212526 12.14264415124904417, -13.74316077315741325 11.81126902917741184, -13.90079972986377577 11.67871898034874789, -14.12140641931777907 11.67711701094769694, -14.38219153487872859 11.50927195886369248, -14.68568722172889807 11.52782379805648816, -15.13031124516817272 11.04041168867952649, -15.6641804671755267 11.45847402592079511, -16.08521419927356533 11.52459402103824004, -16.31478674973020304 11.80651479740654963, -16.30894731288123012 11.95870189050611998, -16.61383826340328085 12.17091115971270199, -16.67745195155457338 12.3848515894010518)))</t>
  </si>
  <si>
    <t>Guinea-Bissau</t>
  </si>
  <si>
    <t>GNB</t>
  </si>
  <si>
    <t>GnB.</t>
  </si>
  <si>
    <t>GW</t>
  </si>
  <si>
    <t>Republic of Guinea-Bissau</t>
  </si>
  <si>
    <t>PU</t>
  </si>
  <si>
    <t>Q1007</t>
  </si>
  <si>
    <t>غينيا بيساو</t>
  </si>
  <si>
    <t>গিনি-বিসাউ</t>
  </si>
  <si>
    <t>Guinea-Bisáu</t>
  </si>
  <si>
    <t>Guinée-Bissau</t>
  </si>
  <si>
    <t>Γουινέα-Μπισσάου</t>
  </si>
  <si>
    <t>गिनी-बिसाऊ</t>
  </si>
  <si>
    <t>Bissau-Guinea</t>
  </si>
  <si>
    <t>ギニアビサウ</t>
  </si>
  <si>
    <t>기니비사우</t>
  </si>
  <si>
    <t>Guinee-Bissau</t>
  </si>
  <si>
    <t>Gwinea Bissau</t>
  </si>
  <si>
    <t>Guiné-Bissau</t>
  </si>
  <si>
    <t>Гвинея-Бисау</t>
  </si>
  <si>
    <t>Gine-Bissau</t>
  </si>
  <si>
    <t>幾內亞比索</t>
  </si>
  <si>
    <t>MultiPolygon (((-8.43929846844869758 7.68604279218173758, -8.48544552248534956 7.39520783124307002, -8.38545162600057381 6.91180064536874283, -8.60288021486861965 6.46756419517166048, -8.31134762209401856 6.19303314862108323, -7.99369259279588107 6.12618968345154258, -7.57015255373168827 5.70735219972590357, -7.53971513511176283 5.31334524171651879, -7.63536821128403087 5.18815908448945606, -7.71215938966975045 4.36456594483772164, -7.97410722495725111 4.35575511313196273, -9.00479366701867434 4.83241852459219956, -9.91342037600668391 5.59356069581920679, -10.76538387698664501 6.14071076092555757, -11.43877946618205499 6.78591685630574748, -11.19980180504827949 7.10584564862473655, -11.14670427086838345 7.39670644777953612, -10.69559485517648056 7.93946401614108765, -10.23009355309127955 8.40620555260129265, -10.01656653486125492 8.42850393313523227, -9.755342169625834 8.54105520266692508, -9.33727983238458137 7.92853445071135354, -9.40334815106974986 7.52690521893890718, -9.20878638349084611 7.31392080324795302, -8.92606462242200394 7.30903738039637574, -8.7221235823821246 7.71167430259851017, -8.43929846844869758 7.68604279218173758)))</t>
  </si>
  <si>
    <t>Liberia</t>
  </si>
  <si>
    <t>LBR</t>
  </si>
  <si>
    <t>LR</t>
  </si>
  <si>
    <t>Republic of Liberia</t>
  </si>
  <si>
    <t>LI</t>
  </si>
  <si>
    <t>Q1014</t>
  </si>
  <si>
    <t>ليبيريا</t>
  </si>
  <si>
    <t>লাইবেরিয়া</t>
  </si>
  <si>
    <t>Λιβερία</t>
  </si>
  <si>
    <t>लाइबेरिया</t>
  </si>
  <si>
    <t>Libéria</t>
  </si>
  <si>
    <t>リベリア</t>
  </si>
  <si>
    <t>라이베리아</t>
  </si>
  <si>
    <t>Либерия</t>
  </si>
  <si>
    <t>Liberya</t>
  </si>
  <si>
    <t>利比里亚</t>
  </si>
  <si>
    <t>MultiPolygon (((-13.24655025883251547 8.90304861087150812, -12.71195756677307998 9.34271169681076685, -12.59671912276220951 9.62018830000197056, -12.42592851403756526 9.83583405195595617, -12.15033810062500486 9.8585716821643814, -11.91727739098865868 10.04698395430055768, -11.11748124840732999 10.04587291100628477, -10.83915198408330127 9.68824616133036898, -10.62239518883504097 9.26791006106827808, -10.65477047366589147 8.97717845299419537, -10.49431515139963267 8.71554067630043505, -10.50547726077466848 8.34889638918960486, -10.23009355309127955 8.40620555260129265, -10.69559485517648056 7.93946401614108765, -11.14670427086838345 7.39670644777953612, -11.19980180504827949 7.10584564862473655, -11.43877946618205499 6.78591685630574748, -11.70819454593573994 6.86009837486072627, -12.42809892419381868 7.26294200279203039, -12.94904903812819441 7.79864573814573792, -13.12402543786848241 8.16394643801697839, -13.24655025883251547 8.90304861087150812)))</t>
  </si>
  <si>
    <t>Sierra Leone</t>
  </si>
  <si>
    <t>SLE</t>
  </si>
  <si>
    <t>S.L.</t>
  </si>
  <si>
    <t>SL</t>
  </si>
  <si>
    <t>Republic of Sierra Leone</t>
  </si>
  <si>
    <t>Q1044</t>
  </si>
  <si>
    <t>سيراليون</t>
  </si>
  <si>
    <t>সিয়েরা লিওন</t>
  </si>
  <si>
    <t>Sierra Leona</t>
  </si>
  <si>
    <t>Σιέρα Λεόνε</t>
  </si>
  <si>
    <t>सिएरा लियोन</t>
  </si>
  <si>
    <t>シエラレオネ</t>
  </si>
  <si>
    <t>시에라리온</t>
  </si>
  <si>
    <t>Serra Leoa</t>
  </si>
  <si>
    <t>Сьерра-Леоне</t>
  </si>
  <si>
    <t>塞拉利昂</t>
  </si>
  <si>
    <t>MultiPolygon (((-5.40434159994697438 10.37073680260914621, -5.47056494792900594 10.951269842976048, -5.19784257650864845 11.37514577885013978, -5.22094194174312065 11.71385895430722712, -4.42716610352380258 12.54264557540429514, -4.28040503581487997 13.22844350834974136, -4.00639075358722607 13.47248545984811585, -3.52280270019986119 13.33766164799861542, -3.10370683431275962 13.541266791228594, -2.9676944645205765 13.79815033615150988, -2.19182451009038459 14.24641754806735605, -2.00103512206877099 14.55900828700089278, -1.06636349120566365 14.9738150090077653, -0.5158544580003479 15.11615774175572824, -0.26625729003058041 14.92430898687214835, 0.37489220541468171 14.92890818934612973, 0.29564639649510127 14.44423493088065413, 0.42992760580551698 13.98873301844392358, 0.9930456884900708 13.33574962000382413, 1.0241032242974768 12.85182566980657448, 2.17710778159377583 12.6250178084775353, 2.15447350424992123 11.94015005131333851, 1.93598554851988069 11.64115021407255313, 1.4471781754710662 11.54771922448885846, 1.24346967937648856 11.11051076908346147, 0.89956302247406938 10.99733938236425956, 0.02380252442370078 11.01868174890080354, -0.43870154458858224 11.0983409692787216, -0.76157589354818345 10.93692963301505472, -1.2033577132114317 11.00981924076273799, -2.94040930827046054 10.96269033451255837, -2.96389624674711172 10.39533478438008274, -2.82749630371270655 9.64246084231977818, -3.51189897298627285 9.90032623945621992, -3.98044918457668473 9.86234406172169997, -4.33024695476038346 9.61083486575714119, -4.77988359213196645 9.8219847681017427, -4.95465328614309897 10.15271393476973572, -5.40434159994697438 10.37073680260914621)))</t>
  </si>
  <si>
    <t>Burkina Faso</t>
  </si>
  <si>
    <t>BFA</t>
  </si>
  <si>
    <t>B.F.</t>
  </si>
  <si>
    <t>UV</t>
  </si>
  <si>
    <t>Q965</t>
  </si>
  <si>
    <t>بوركينا فاسو</t>
  </si>
  <si>
    <t>বুর্কিনা ফাসো</t>
  </si>
  <si>
    <t>Μπουρκίνα Φάσο</t>
  </si>
  <si>
    <t>बुर्किना फासो</t>
  </si>
  <si>
    <t>ブルキナファソ</t>
  </si>
  <si>
    <t>부르키나파소</t>
  </si>
  <si>
    <t>Буркина-Фасо</t>
  </si>
  <si>
    <t>布吉納法索</t>
  </si>
  <si>
    <t>MultiPolygon (((27.37422610851749027 5.23394440350006107, 27.04406538260471038 5.12785268800483607, 26.40276085786254257 5.15087453859087052, 25.65045535655747244 5.25608775473712342, 25.27879845551430549 5.17040822999719207, 25.12883344900328098 4.92724477784778969, 24.80502892426241601 4.89724660890234986, 24.41053104014625319 5.10878408448913035, 23.29721398285013834 4.60969310141422284, 22.84147952646810609 4.71012624757348419, 22.70412356943629106 4.63305084881015716, 22.40512373219553766 4.02916006104732105, 21.65912275563002254 4.22434194581371969, 20.92759118010627617 4.32278554932973691, 20.29067915210893602 4.69167776124528757, 19.46778364429314934 5.03152781821277983, 18.93231245288475861 4.7095061303859751, 18.54298221199778141 4.20178518311831795, 18.45306521980992898 3.50438589112334853, 17.8099003435052623 3.56019643799856977, 17.13304243334630428 3.72819651937945196, 16.53705813972413807 3.19825470622627916, 16.0128524105553538 2.26763967529808497, 15.9073808122476521 2.55738943115861206, 15.86273237474748221 3.01353729899898326, 15.40539594896438302 3.33530060466434009, 15.03621951667125245 3.85136729574712433, 14.95095340338966139 4.21038930909492137, 14.47837243008046926 4.7326054956204473, 14.55893598802350652 5.0305976424315304, 14.45940717942934839 5.45176056561030009, 14.53656009284111406 6.22695872642069048, 14.77654544440457585 6.40849803306204535, 15.27946048346910857 7.42192454673796931, 16.10623172370674183 7.49708791750646242, 16.29056155769188763 7.75430735923941938, 16.45618452318734626 7.73477366783296816, 16.70598839688625503 7.5083275415299795, 17.96492964038088758 7.89091400800299425, 18.38955488452322129 8.28130361575182405, 18.91102176278050706 8.63089468020635309, 18.81200971850927317 8.98291453697859765, 19.0940080095260214 9.07484691002584043, 20.05968549976427084 9.01270600019485357, 21.00086836109616684 9.47598521569150876, 21.72382164885945599 10.56705556888597641, 22.23112918466875954 10.97188873946060994, 22.86416548024422468 11.14239512780754637, 22.9775435726926105 10.71446259199854012, 23.55430423350219371 10.08925527591530802, 23.55724979014282994 9.6812181665386845, 23.39477908701718434 9.26506785729222315, 23.45901289235598597 8.95428579348889286, 23.8058134294667525 8.66631887454252592, 24.56736901215208491 8.22918793378546809, 25.11493248871678929 7.82510407147917419, 25.12413089366472718 7.50008515057943725, 25.79664798351117838 6.97931590415807079, 26.21341840994511685 6.54660329836207211, 26.46590945812323525 5.94671743410187048, 27.21340905122517029 5.55095347739455747, 27.37422610851749027 5.23394440350006107)))</t>
  </si>
  <si>
    <t>Central African Republic</t>
  </si>
  <si>
    <t>CAF</t>
  </si>
  <si>
    <t>Central African Rep.</t>
  </si>
  <si>
    <t>C.A.R.</t>
  </si>
  <si>
    <t>CF</t>
  </si>
  <si>
    <t>CT</t>
  </si>
  <si>
    <t>Q929</t>
  </si>
  <si>
    <t>جمهورية أفريقيا الوسطى</t>
  </si>
  <si>
    <t>মধ্য আফ্রিকান প্রজাতন্ত্র</t>
  </si>
  <si>
    <t>Zentralafrikanische Republik</t>
  </si>
  <si>
    <t>República Centroafricana</t>
  </si>
  <si>
    <t>République centrafricaine</t>
  </si>
  <si>
    <t>Κεντροαφρικανική Δημοκρατία</t>
  </si>
  <si>
    <t>मध्य अफ़्रीकी गणराज्य</t>
  </si>
  <si>
    <t>Közép-afrikai Köztársaság</t>
  </si>
  <si>
    <t>Republik Afrika Tengah</t>
  </si>
  <si>
    <t>Repubblica Centrafricana</t>
  </si>
  <si>
    <t>中央アフリカ共和国</t>
  </si>
  <si>
    <t>중앙아프리카 공화국</t>
  </si>
  <si>
    <t>Centraal-Afrikaanse Republiek</t>
  </si>
  <si>
    <t>Republika Środkowoafrykańska</t>
  </si>
  <si>
    <t>República Centro-Africana</t>
  </si>
  <si>
    <t>Центральноафриканская Республика</t>
  </si>
  <si>
    <t>Centralafrikanska republiken</t>
  </si>
  <si>
    <t>Orta Afrika Cumhuriyeti</t>
  </si>
  <si>
    <t>Cộng hòa Trung Phi</t>
  </si>
  <si>
    <t>中非共和國</t>
  </si>
  <si>
    <t>MultiPolygon (((18.45306521980992898 3.50438589112334853, 18.39379235197114326 2.90044342692821999, 18.09427575040743363 2.36572154378805521, 17.89883548347958708 1.74183197672827816, 17.7741919287915664 0.85565867757108538, 17.82654015470325248 0.28892324462610475, 17.66355268725467909 -0.05808399821381727, 17.63864464688998623 -0.42483163818924652, 17.5237162614728561 -0.74383025472698705, 16.86530683764212313 -1.22581633871328677, 16.4070919125100545 -1.74092701579868248, 15.97280317552915108 -2.71239226645361242, 16.00628950365430114 -3.53513274497252894, 15.75354007331475259 -3.85516489015609665, 15.17099165208844447 -4.34350717531430064, 14.58260379401318119 -4.97023894615013972, 14.20903486497522294 -4.79309213625359831, 14.14495608893329859 -4.51000864015871628, 13.60023481614467755 -4.50013844159096976, 13.25824018723704789 -4.88295745200916542, 12.99551720546517686 -4.78110320396188371, 12.62075971848449285 -4.43802336997613622, 12.31860761887392641 -4.60623015708618766, 11.9149630062420897 -5.0379867488847907, 11.09377282069192461 -3.97882659263054705, 11.85512169764811574 -3.42687061932105053, 11.47803877121430283 -2.7656189917142413, 11.82096357590319258 -2.51416147218198205, 12.49570275233816119 -2.3916883276502432, 12.57528445806764239 -1.94851124431513489, 13.10961876796562819 -2.42874032960351371, 13.99240726080770969 -2.47080494548909968, 14.29921023932456592 -1.99827564861221396, 14.42545576341359492 -1.33340667074497099, 14.31641849127774435 -0.55262745524704826, 13.8433207536456564 0.038757635901149, 14.27626590338695678 1.19692983642661943, 14.0266687354172177 1.39567739502115273, 13.28263146327881827 1.31418366129688047, 13.00311364101207801 1.8308963077833198, 13.075822381246752 2.26709707275901451, 14.33781253424658075 2.22787466064949058, 15.14634199388524394 1.96401479736718443, 15.94091881680506617 1.72767263428029572, 16.0128524105553538 2.26763967529808497, 16.53705813972413807 3.19825470622627916, 17.13304243334630428 3.72819651937945196, 17.8099003435052623 3.56019643799856977, 18.45306521980992898 3.50438589112334853)))</t>
  </si>
  <si>
    <t>Republic of the Congo</t>
  </si>
  <si>
    <t>COG</t>
  </si>
  <si>
    <t>Congo</t>
  </si>
  <si>
    <t>Rep. Congo</t>
  </si>
  <si>
    <t>Congo, Republic of the</t>
  </si>
  <si>
    <t>Congo, Rep.</t>
  </si>
  <si>
    <t>Q971</t>
  </si>
  <si>
    <t>جمهورية الكونغو</t>
  </si>
  <si>
    <t>কঙ্গো প্রজাতন্ত্র</t>
  </si>
  <si>
    <t>Republik Kongo</t>
  </si>
  <si>
    <t>República del Congo</t>
  </si>
  <si>
    <t>République du Congo</t>
  </si>
  <si>
    <t>Δημοκρατία του Κονγκό</t>
  </si>
  <si>
    <t>कांगो गणराज्य</t>
  </si>
  <si>
    <t>Kongói Köztársaság</t>
  </si>
  <si>
    <t>Repubblica del Congo</t>
  </si>
  <si>
    <t>コンゴ共和国</t>
  </si>
  <si>
    <t>콩고 공화국</t>
  </si>
  <si>
    <t>Republiek Congo</t>
  </si>
  <si>
    <t>Kongo</t>
  </si>
  <si>
    <t>Республика Конго</t>
  </si>
  <si>
    <t>Kongo-Brazzaville</t>
  </si>
  <si>
    <t>Kongo Cumhuriyeti</t>
  </si>
  <si>
    <t>Cộng hòa Congo</t>
  </si>
  <si>
    <t>刚果共和国</t>
  </si>
  <si>
    <t>MultiPolygon (((11.27644900884371282 2.26105093018087189, 11.75166548019979018 2.32675751383999341, 12.3593803239522213 2.19281220133944998, 12.95133385585560859 2.32161570882693979, 13.075822381246752 2.26709707275901451, 13.00311364101207801 1.8308963077833198, 13.28263146327881827 1.31418366129688047, 14.0266687354172177 1.39567739502115273, 14.27626590338695678 1.19692983642661943, 13.8433207536456564 0.038757635901149, 14.31641849127774435 -0.55262745524704826, 14.42545576341359492 -1.33340667074497099, 14.29921023932456592 -1.99827564861221396, 13.99240726080770969 -2.47080494548909968, 13.10961876796562819 -2.42874032960351371, 12.57528445806764239 -1.94851124431513489, 12.49570275233816119 -2.3916883276502432, 11.82096357590319258 -2.51416147218198205, 11.47803877121430283 -2.7656189917142413, 11.85512169764811574 -3.42687061932105053, 11.09377282069192461 -3.97882659263054705, 10.06613528813574021 -2.96948251710568156, 9.40524539555497086 -2.14431324626904285, 8.79799563969316978 -1.11130136475449603, 8.83008670414642438 -0.77907358155003692, 9.04841963057958765 -0.45935149496021666, 9.29135053878368922 0.26866608316768747, 9.49288862472198502 1.0101195336914941, 9.83028405115564397 1.0678937849937995, 11.28507897303646246 1.05766185140001312, 11.27644900884371282 2.26105093018087189)))</t>
  </si>
  <si>
    <t>Gabon</t>
  </si>
  <si>
    <t>GAB</t>
  </si>
  <si>
    <t>GA</t>
  </si>
  <si>
    <t>Gabonese Republic</t>
  </si>
  <si>
    <t>GB</t>
  </si>
  <si>
    <t>Q1000</t>
  </si>
  <si>
    <t>الغابون</t>
  </si>
  <si>
    <t>গ্যাবন</t>
  </si>
  <si>
    <t>Gabun</t>
  </si>
  <si>
    <t>Gabón</t>
  </si>
  <si>
    <t>Γκαμπόν</t>
  </si>
  <si>
    <t>गबॉन</t>
  </si>
  <si>
    <t>ガボン</t>
  </si>
  <si>
    <t>가봉</t>
  </si>
  <si>
    <t>Gabão</t>
  </si>
  <si>
    <t>Габон</t>
  </si>
  <si>
    <t>加蓬</t>
  </si>
  <si>
    <t>MultiPolygon (((9.64915815597262849 2.28386607503773575, 11.27644900884371282 2.26105093018087189, 11.28507897303646246 1.05766185140001312, 9.83028405115564397 1.0678937849937995, 9.49288862472198502 1.0101195336914941, 9.30561323409625629 1.16091136311918319, 9.64915815597262849 2.28386607503773575)))</t>
  </si>
  <si>
    <t>Equatorial Guinea</t>
  </si>
  <si>
    <t>GNQ</t>
  </si>
  <si>
    <t>Eq. Guinea</t>
  </si>
  <si>
    <t>Eq. G.</t>
  </si>
  <si>
    <t>GQ</t>
  </si>
  <si>
    <t>Republic of Equatorial Guinea</t>
  </si>
  <si>
    <t>EK</t>
  </si>
  <si>
    <t>Q983</t>
  </si>
  <si>
    <t>غينيا الاستوائية</t>
  </si>
  <si>
    <t>বিষুবীয় গিনি</t>
  </si>
  <si>
    <t>Äquatorialguinea</t>
  </si>
  <si>
    <t>Guinea Ecuatorial</t>
  </si>
  <si>
    <t>Guinée équatoriale</t>
  </si>
  <si>
    <t>Ισημερινή Γουινέα</t>
  </si>
  <si>
    <t>भूमध्यरेखीय गिनी</t>
  </si>
  <si>
    <t>Egyenlítői-Guinea</t>
  </si>
  <si>
    <t>Guinea Khatulistiwa</t>
  </si>
  <si>
    <t>Guinea Equatoriale</t>
  </si>
  <si>
    <t>赤道ギニア</t>
  </si>
  <si>
    <t>적도 기니</t>
  </si>
  <si>
    <t>Equatoriaal-Guinea</t>
  </si>
  <si>
    <t>Gwinea Równikowa</t>
  </si>
  <si>
    <t>Guiné Equatorial</t>
  </si>
  <si>
    <t>Экваториальная Гвинея</t>
  </si>
  <si>
    <t>Ekvatorialguinea</t>
  </si>
  <si>
    <t>Ekvator Ginesi</t>
  </si>
  <si>
    <t>Guinea Xích Đạo</t>
  </si>
  <si>
    <t>赤道几内亚</t>
  </si>
  <si>
    <t>MultiPolygon (((30.74000973142209503 -8.34000593035372084, 31.15775133695004939 -8.5945787473173656, 31.55634809746649694 -8.76204884199864154, 32.19186486179194162 -8.9303589819732565, 32.75937544122132294 -9.23059905358906008, 33.23138797377529841 -9.67672169356480083, 33.48568769708359127 -10.52555877039111465, 33.31531049981728643 -10.79654998132969723, 33.11428917820191486 -11.6071981746923143, 33.30642215346307466 -12.43577809006021795, 32.99176435723788359 -12.78387053797827377, 32.68816531752312926 -13.71285776128927658, 33.21402469252521428 -13.97186003993615344, 30.17948123548183048 -14.79609913499152896, 30.27425581230511042 -15.50778696051521344, 29.51683434420314711 -15.64467782965638776, 28.94746341321126692 -16.04305144619443979, 28.82586876802849929 -16.38974863044061436, 28.46790612154268274 -16.46840016038884613, 27.59824344250275985 -17.2908305803140081, 27.04442711763073248 -17.93802621833743416, 26.70677330903563984 -17.9612289364364841, 26.38193525564892639 -17.84604216885789896, 25.26422570160801229 -17.73653980883141656, 25.08444339366457143 -17.66181568773737354, 25.07695031098225869 -17.57882333747662074, 24.68234907400150746 -17.35341073981947346, 24.0338615251707779 -17.29584319424632355, 23.21504845550606433 -17.5231161434659839, 22.56247846852426164 -16.89845142992181337, 21.88784264495387433 -16.08031015387688001, 21.93388634612591659 -12.89843718836935871, 24.01613650889467522 -12.91104623784857353, 23.93092207204537658 -12.56584767013885617, 24.07990522634284503 -12.19129688888736496, 23.90415368011818487 -11.7222815894063217, 24.01789350759258923 -11.23729827234708978, 23.91221520355571784 -10.92682626713751404, 24.25715538910398905 -10.95199268966365658, 24.3145162289479515 -11.26282642989927041, 24.78316979340295134 -11.23869353601896393, 25.41811811697320422 -11.33093596765996125, 25.75230960460473284 -11.7849651017763577, 26.5530875993996176 -11.9244397925321266, 27.16441979341246338 -11.6087484676610746, 27.38879886242378348 -12.13274749110066608, 28.15510867687998697 -12.27248056401789711, 28.52356163912102716 -12.69860442469668271, 28.93428592297683721 -13.2489584286051354, 29.69961388521949175 -13.25722665777183096, 29.61600141777122985 -12.17889454513731096, 29.34154788586909035 -12.36074391037241327, 28.64241743339235313 -11.97156869878231511, 28.37225304537042803 -11.79364674240139266, 28.49606977714176992 -10.78988372156404552, 28.67368167492892894 -9.60592498132493233, 28.44987104667282551 -9.16491830814608477, 28.73486657076250239 -8.52655934004457805, 29.00291222506047006 -8.40703175215347187, 30.34608605319081676 -8.23825652428821797, 30.74000973142209503 -8.34000593035372084)))</t>
  </si>
  <si>
    <t>Zambia</t>
  </si>
  <si>
    <t>ZMB</t>
  </si>
  <si>
    <t>ZM</t>
  </si>
  <si>
    <t>Republic of Zambia</t>
  </si>
  <si>
    <t>Q953</t>
  </si>
  <si>
    <t>زامبيا</t>
  </si>
  <si>
    <t>জাম্বিয়া</t>
  </si>
  <si>
    <t>Sambia</t>
  </si>
  <si>
    <t>Zambie</t>
  </si>
  <si>
    <t>Ζάμπια</t>
  </si>
  <si>
    <t>ज़ाम्बिया</t>
  </si>
  <si>
    <t>ザンビア</t>
  </si>
  <si>
    <t>잠비아</t>
  </si>
  <si>
    <t>Zâmbia</t>
  </si>
  <si>
    <t>Замбия</t>
  </si>
  <si>
    <t>Zambiya</t>
  </si>
  <si>
    <t>赞比亚</t>
  </si>
  <si>
    <t>MultiPolygon (((32.75937544122132294 -9.23059905358906008, 33.73972000000009075 -9.41714999999999236, 33.94083772409652511 -9.69367384198028503, 34.27999999999997272 -10.16000000000002501, 34.5599890479993519 -11.52002003341592484, 34.28000613784197981 -12.28002532313250583, 34.5599890479993519 -13.57999765386687585, 34.9071513201361654 -13.56542489996056844, 35.26795617039800845 -13.88783416102956636, 35.68684533055593988 -14.61104583095433185, 35.77190473810836124 -15.89685881924072675, 35.33906294123164571 -16.10744028083011159, 35.0338102556835338 -16.80129973721309256, 34.38129194513405196 -16.18355966559604298, 34.30729129409209577 -15.47864145270259684, 34.51766604995231091 -15.01370859137261249, 34.45963341648854339 -14.61300953538142267, 34.06482547377862602 -14.35995004644811956, 33.789700148256685 -14.45183074306306992, 33.21402469252521428 -13.97186003993615344, 32.68816531752312926 -13.71285776128927658, 32.99176435723788359 -12.78387053797827377, 33.30642215346307466 -12.43577809006021795, 33.11428917820191486 -11.6071981746923143, 33.31531049981728643 -10.79654998132969723, 33.48568769708359127 -10.52555877039111465, 33.23138797377529841 -9.67672169356480083, 32.75937544122132294 -9.23059905358906008)))</t>
  </si>
  <si>
    <t>Malawi</t>
  </si>
  <si>
    <t>MWI</t>
  </si>
  <si>
    <t>Mal.</t>
  </si>
  <si>
    <t>MW</t>
  </si>
  <si>
    <t>Republic of Malawi</t>
  </si>
  <si>
    <t>MI</t>
  </si>
  <si>
    <t>Q1020</t>
  </si>
  <si>
    <t>مالاوي</t>
  </si>
  <si>
    <t>মালাউই</t>
  </si>
  <si>
    <t>Malaui</t>
  </si>
  <si>
    <t>Μαλάουι</t>
  </si>
  <si>
    <t>मलावी</t>
  </si>
  <si>
    <t>マラウイ</t>
  </si>
  <si>
    <t>말라위</t>
  </si>
  <si>
    <t>Малави</t>
  </si>
  <si>
    <t>Malavi</t>
  </si>
  <si>
    <t>马拉维</t>
  </si>
  <si>
    <t>MultiPolygon (((34.5599890479993519 -11.52002003341592484, 35.31239790216903884 -11.43914641687914724, 36.51408165868426181 -11.72093800216673465, 36.77515099462280546 -11.59453744878080528, 37.47128999999995358 -11.56875999999999749, 37.82763999999997395 -11.26878999999991038, 38.42755659358775233 -11.28520232508165577, 39.52099999999995816 -10.89688000000001011, 40.31659000000001924 -10.31709999999986849, 40.31658622911085388 -10.31709775281749231, 40.31658857601718893 -10.3170960425256979, 40.47838748552302945 -10.76544076908999337, 40.43725304541868582 -11.76171070724501533, 40.56081139502857269 -12.63917652756102683, 40.59962039567975012 -14.20197519293186161, 40.77547529476899513 -14.69176441819424106, 40.47725060401260322 -15.40629444749397159, 40.08926395036522194 -16.10077402106445987, 39.4525586280970515 -16.72089120856693967, 38.53835086442151692 -17.10102304450595767, 37.41113284683888196 -17.58636809659123657, 36.28127933120936177 -18.65968759529344823, 35.89649661636406108 -18.84226043058063738, 35.19839969253314393 -19.55281137459389385, 34.78638349787004813 -19.78401173266773583, 34.70189253107284344 -20.49704314543101091, 35.17612715021536474 -21.25436126066841069, 35.37342776870573857 -21.84083709074887736, 35.38584825370540443 -22.14000000000000057, 35.56254553636908611 -22.09000000000000341, 35.53393476740430401 -23.07078785572775814, 35.37177412287238099 -23.53535898203169907, 35.60747033055562838 -23.70656300221468271, 35.45874555841962206 -24.12260995859654855, 35.04073489761066185 -24.47835051849380505, 34.2158240089354706 -24.81631438568265935, 33.01321007663901241 -25.35757333750773768, 32.57463219577786617 -25.72731821055609203, 32.66036339695008905 -26.14858448659944656, 32.91595503106569254 -26.21586720144346572, 32.83012047702888481 -26.74219166433619677, 32.07166548028106945 -26.73382008230490925, 31.98577924981196929 -26.2917798804802274, 31.83777794772806047 -25.84333180105134886, 31.75240848158188101 -25.48428394948741271, 31.93058882012425315 -24.36941659922253933, 31.67039798353465585 -23.65896900807386416, 31.19140913262128834 -22.25150969817239854, 32.24498823418801408 -21.11648853931369274, 32.50869306817344295 -20.39529225024830694, 32.65974327976257996 -20.30429005298231715, 32.77270796075262638 -19.71559213631329754, 32.61199425632489124 -19.41938282641627467, 32.65488569512714889 -18.67208993904349512, 32.84986087416439204 -17.97905730557717874, 32.84763878757584621 -16.71339812588461626, 32.328238966610229 -16.39207406989375215, 31.85204064304059912 -16.31941700609137769, 31.63649824395119481 -16.07199024827788492, 31.17306399915768012 -15.86094369879787358, 30.33895470553454388 -15.88083912523024566, 30.27425581230511042 -15.50778696051521344, 30.17948123548183048 -14.79609913499152896, 33.21402469252521428 -13.97186003993615344, 33.789700148256685 -14.45183074306306992, 34.06482547377862602 -14.35995004644811956, 34.45963341648854339 -14.61300953538142267, 34.51766604995231091 -15.01370859137261249, 34.30729129409209577 -15.47864145270259684, 34.38129194513405196 -16.18355966559604298, 35.0338102556835338 -16.80129973721309256, 35.33906294123164571 -16.10744028083011159, 35.77190473810836124 -15.89685881924072675, 35.68684533055593988 -14.61104583095433185, 35.26795617039800845 -13.88783416102956636, 34.9071513201361654 -13.56542489996056844, 34.5599890479993519 -13.57999765386687585, 34.28000613784197981 -12.28002532313250583, 34.5599890479993519 -11.52002003341592484)))</t>
  </si>
  <si>
    <t>Mozambique</t>
  </si>
  <si>
    <t>MOZ</t>
  </si>
  <si>
    <t>Moz.</t>
  </si>
  <si>
    <t>MZ</t>
  </si>
  <si>
    <t>Republic of Mozambique</t>
  </si>
  <si>
    <t>Q1029</t>
  </si>
  <si>
    <t>موزمبيق</t>
  </si>
  <si>
    <t>মোজাম্বিক</t>
  </si>
  <si>
    <t>Mosambik</t>
  </si>
  <si>
    <t>Μοζαμβίκη</t>
  </si>
  <si>
    <t>मोज़ाम्बीक</t>
  </si>
  <si>
    <t>Mozambik</t>
  </si>
  <si>
    <t>Mozambico</t>
  </si>
  <si>
    <t>モザンビーク</t>
  </si>
  <si>
    <t>모잠비크</t>
  </si>
  <si>
    <t>Moçambique</t>
  </si>
  <si>
    <t>Мозамбик</t>
  </si>
  <si>
    <t>莫桑比克</t>
  </si>
  <si>
    <t>MultiPolygon (((32.07166548028106945 -26.73382008230490925, 31.86806033705108021 -27.17792734142127742, 31.28277306491332865 -27.28587940847899773, 30.6859619483744801 -26.74384531016953304, 30.67660851412964007 -26.3980783017046079, 30.94966678235991253 -26.02264902110415079, 31.04407962415714906 -25.73145232513944336, 31.33315758639790261 -25.66019052500895015, 31.83777794772806047 -25.84333180105134886, 31.98577924981196929 -26.2917798804802274, 32.07166548028106945 -26.73382008230490925)))</t>
  </si>
  <si>
    <t>eSwatini</t>
  </si>
  <si>
    <t>SWZ</t>
  </si>
  <si>
    <t>eSw.</t>
  </si>
  <si>
    <t>SW</t>
  </si>
  <si>
    <t>Kingdom of eSwatini</t>
  </si>
  <si>
    <t>WZ</t>
  </si>
  <si>
    <t>SZ</t>
  </si>
  <si>
    <t>Q1050</t>
  </si>
  <si>
    <t>سوازيلاند</t>
  </si>
  <si>
    <t>সোয়াজিল্যান্ড</t>
  </si>
  <si>
    <t>Swasiland</t>
  </si>
  <si>
    <t>Swaziland</t>
  </si>
  <si>
    <t>Σουαζιλάνδη</t>
  </si>
  <si>
    <t>स्वाज़ीलैण्ड</t>
  </si>
  <si>
    <t>Szváziföld</t>
  </si>
  <si>
    <t>スワジランド</t>
  </si>
  <si>
    <t>스와질란드</t>
  </si>
  <si>
    <t>Suazi</t>
  </si>
  <si>
    <t>Свазиленд</t>
  </si>
  <si>
    <t>Svaziland</t>
  </si>
  <si>
    <t>斯威士兰</t>
  </si>
  <si>
    <t>MultiPolygon (((12.99551720546517686 -4.78110320396188371, 12.6316117692657901 -4.99127125409293626, 12.46800418462973603 -5.24836150474500496, 12.4366882666608678 -5.68430388755924554, 12.18233686692025231 -5.78993051516383872, 11.9149630062420897 -5.0379867488847907, 12.31860761887392641 -4.60623015708618766, 12.62075971848449285 -4.43802336997613622, 12.99551720546517686 -4.78110320396188371)),((12.32243167486351076 -6.10009246177965991, 12.73517133957869873 -5.96568206138849888, 13.02486941900696138 -5.98438892987815763, 13.37559736497189533 -5.86424122479954946, 16.32652835456704565 -5.87747039146626804, 16.57317996589614495 -6.62264454511508749, 16.86019087084520152 -7.22229786542998653, 17.08999596524716935 -7.54568897871252631, 17.47297000496223518 -8.06855112064170044, 18.13422163256905151 -7.98767750410492283, 18.46417565275268657 -7.84701425540644326, 19.01675174324967088 -7.9882459448601324, 19.16661339689611054 -7.73818368899975439, 19.41750247567316023 -7.15542856204429878, 20.03772301604021777 -7.11636117923164591, 20.09162153492064817 -6.9430901017569937, 20.60182295093829907 -6.93931772219968224, 20.51474816252650157 -7.29960580813862947, 21.72811079273969881 -7.29087249108130209, 21.74645592620331058 -7.92008473066714913, 21.94913089365204328 -8.30590097415827699, 21.80180138518790045 -8.9087065568429793, 21.87518191904234754 -9.5237077775485659, 22.20875328948639549 -9.89479623783650908, 22.15526818206430804 -11.08480112065377199, 22.402798292742375 -10.9930754533356918, 22.83734541188474054 -11.01762175867433058, 23.45679080576744013 -10.86786345789248287, 23.91221520355571784 -10.92682626713751404, 24.01789350759258923 -11.23729827234708978, 23.90415368011818487 -11.7222815894063217, 24.07990522634284503 -12.19129688888736496, 23.93092207204537658 -12.56584767013885617, 24.01613650889467522 -12.91104623784857353, 21.93388634612591659 -12.89843718836935871, 21.88784264495387433 -16.08031015387688001, 22.56247846852426164 -16.89845142992181337, 23.21504845550606433 -17.5231161434659839, 21.37717614104556674 -17.9306364885196956, 18.95618696460360297 -17.78909474047225814, 18.26330936043416386 -17.30995086026200624, 14.20970665859502446 -17.35310068122571892, 14.05850141770901018 -17.42338062914266317, 13.4623620947899667 -16.97121184658877269, 12.81408125168840684 -16.94134286872407102, 12.2154614600193554 -17.11166838955808345, 11.7341988460851212 -17.30188933682447328, 11.64009606288161081 -16.67314218512925095, 11.77853722499153655 -15.79381601325073525, 12.12358076340439084 -14.87831633876790427, 12.17561893072229395 -14.44914356858389226, 12.50009524908299063 -13.54769988368444977, 12.73847863124538549 -13.13790577560990158, 13.31291385260186644 -12.48363046636249152, 13.6337211442697992 -12.03864470789716989, 13.73872765468689749 -11.29786305099316479, 13.68637942877523805 -10.73107594161588985, 13.38732791510216202 -10.373578383020714, 13.12098758306984614 -9.76689706791412249, 12.87536950038656869 -9.16693368900546801, 12.92906131353782939 -8.95909107832755325, 13.23643273280987387 -8.56262948978430671, 12.93304039882428924 -7.59653858808773297, 12.72829837408389153 -6.92712208417880504, 12.22734703944647094 -6.29444752362939397, 12.32243167486351076 -6.10009246177965991)))</t>
  </si>
  <si>
    <t>Angola</t>
  </si>
  <si>
    <t>AGO</t>
  </si>
  <si>
    <t>Ang.</t>
  </si>
  <si>
    <t>AO</t>
  </si>
  <si>
    <t>People's Republic of Angola</t>
  </si>
  <si>
    <t>Q916</t>
  </si>
  <si>
    <t>أنغولا</t>
  </si>
  <si>
    <t>অ্যাঙ্গোলা</t>
  </si>
  <si>
    <t>Ανγκόλα</t>
  </si>
  <si>
    <t>अंगोला</t>
  </si>
  <si>
    <t>アンゴラ</t>
  </si>
  <si>
    <t>앙골라</t>
  </si>
  <si>
    <t>Ангола</t>
  </si>
  <si>
    <t>安哥拉</t>
  </si>
  <si>
    <t>MultiPolygon (((30.4696736457612225 -2.41385475710134001, 30.52766000000002578 -2.80761999999998579, 30.74301000000002659 -3.0343099999999481, 30.75224000000008573 -3.35930999999999358, 30.50553999999999633 -3.56857999999994036, 30.11632000000003018 -4.09012000000001308, 29.75351240409986531 -4.45238941815330236, 29.33999759290034604 -4.49998341229409249, 29.2763839047490535 -3.29390715903406317, 29.02492638521678714 -2.83925790773015763, 29.63217614107858822 -2.91785776124609697, 29.9383590024079389 -2.3484868302542381, 30.4696736457612225 -2.41385475710134001)))</t>
  </si>
  <si>
    <t>Burundi</t>
  </si>
  <si>
    <t>BDI</t>
  </si>
  <si>
    <t>Bur.</t>
  </si>
  <si>
    <t>BI</t>
  </si>
  <si>
    <t>Republic of Burundi</t>
  </si>
  <si>
    <t>BY</t>
  </si>
  <si>
    <t>Q967</t>
  </si>
  <si>
    <t>بوروندي</t>
  </si>
  <si>
    <t>বুরুন্ডি</t>
  </si>
  <si>
    <t>Μπουρούντι</t>
  </si>
  <si>
    <t>बुरुण्डी</t>
  </si>
  <si>
    <t>ブルンジ</t>
  </si>
  <si>
    <t>부룬디</t>
  </si>
  <si>
    <t>Бурунди</t>
  </si>
  <si>
    <t>蒲隆地</t>
  </si>
  <si>
    <t>MultiPolygon (((35.71991824722275055 32.70919240979486631, 35.54566531753454228 32.39399201103057635, 35.18393029149143558 32.5325106877889425, 34.97464074070933293 31.86658234305972215, 35.22589155451242959 31.75434113212176612, 34.97050662612599581 31.61677846936080982, 34.92740848159456846 31.35343537040141371, 35.39756066258604505 31.48908600516758227, 35.42091840998196517 31.10006582287435606, 34.92260257339142981 29.50132619884452367, 34.82324328878381436 29.76108076171821892, 34.26544000000000523 31.21935999999999822, 34.26543474464620687 31.21935730952031918, 34.26543338393568661 31.21936086682015343, 34.5563716977389106 31.54882396089699625, 34.48810713068135669 31.60553884533732116, 34.75258711115117194 32.07292633720116726, 34.95541710789677836 32.82737641044637655, 35.09845747248067482 33.0805392522442645, 35.12605268732454533 33.09090037691878194, 35.46070926284670577 33.08904002535628308, 35.55279666519081161 33.264274807258019, 35.82110070165023785 33.27742645927629894, 35.836396925608625 32.8681232773085128, 35.70079796727475241 32.71601369885738109, 35.71991824722275055 32.70919240979486631)))</t>
  </si>
  <si>
    <t>Israel</t>
  </si>
  <si>
    <t>IS1</t>
  </si>
  <si>
    <t>ISR</t>
  </si>
  <si>
    <t>Isr.</t>
  </si>
  <si>
    <t>IS</t>
  </si>
  <si>
    <t>State of Israel</t>
  </si>
  <si>
    <t>IL</t>
  </si>
  <si>
    <t>Western Asia</t>
  </si>
  <si>
    <t>Q801</t>
  </si>
  <si>
    <t>إسرائيل</t>
  </si>
  <si>
    <t>ইসরায়েল</t>
  </si>
  <si>
    <t>Israël</t>
  </si>
  <si>
    <t>Ισραήλ</t>
  </si>
  <si>
    <t>इज़राइल</t>
  </si>
  <si>
    <t>Izrael</t>
  </si>
  <si>
    <t>Israele</t>
  </si>
  <si>
    <t>イスラエル</t>
  </si>
  <si>
    <t>이스라엘</t>
  </si>
  <si>
    <t>Израиль</t>
  </si>
  <si>
    <t>İsrail</t>
  </si>
  <si>
    <t>以色列</t>
  </si>
  <si>
    <t>MultiPolygon (((35.82110070165023785 33.27742645927629894, 35.55279666519081161 33.264274807258019, 35.46070926284670577 33.08904002535628308, 35.12605268732454533 33.09090037691878194, 35.48220665868012702 33.90545014091944154, 35.97959231948939873 34.61005829521913313, 35.99840254084364233 34.64491404880000402, 36.44819420751210259 34.59393524834406719, 36.61175011571589266 34.20178864189718126, 36.06646040217205496 33.82491242119255048, 35.82110070165023785 33.27742645927629894)))</t>
  </si>
  <si>
    <t>Lebanon</t>
  </si>
  <si>
    <t>LBN</t>
  </si>
  <si>
    <t>Leb.</t>
  </si>
  <si>
    <t>LB</t>
  </si>
  <si>
    <t>Lebanese Republic</t>
  </si>
  <si>
    <t>LE</t>
  </si>
  <si>
    <t>Q822</t>
  </si>
  <si>
    <t>لبنان</t>
  </si>
  <si>
    <t>লেবানন</t>
  </si>
  <si>
    <t>Libanon</t>
  </si>
  <si>
    <t>Líbano</t>
  </si>
  <si>
    <t>Liban</t>
  </si>
  <si>
    <t>Λίβανος</t>
  </si>
  <si>
    <t>लेबनान</t>
  </si>
  <si>
    <t>Libano</t>
  </si>
  <si>
    <t>レバノン</t>
  </si>
  <si>
    <t>레바논</t>
  </si>
  <si>
    <t>Ливан</t>
  </si>
  <si>
    <t>Lübnan</t>
  </si>
  <si>
    <t>黎巴嫩</t>
  </si>
  <si>
    <t>MultiPolygon (((49.54351891459575086 -12.46983285894055449, 49.80898074727909375 -12.89528492599955456, 50.05651085795716426 -13.55576140712198452, 50.2174312681140691 -14.75878875087679631, 50.47653689962552903 -15.22651213955054317, 50.37711144389595574 -15.70606943121912735, 50.20027469259318309 -16.00026336025676699, 49.86060550313867878 -15.41425261806691793, 49.67260664246086321 -15.71020354580247869, 49.86334435405015597 -16.45103687913877621, 49.77456424337270846 -16.87504200609360083, 49.49861209493411707 -17.10603565843827312, 49.4356185239703052 -17.95306406013436629, 49.0417924334739439 -19.11878101977444544, 48.54854088724800931 -20.49688811613412653, 47.93074913919866731 -22.39150115325108459, 47.54772342305130906 -23.7819589169285166, 47.09576134622659538 -24.94162973399045313, 46.28247765481708598 -25.17846282318410545, 45.40950768411045146 -25.60143442149308868, 44.83357384621755415 -25.34610116953894021, 44.03972049334976191 -24.98834522878230757, 43.76376834491117052 -24.46067717864999125, 43.69777754087445487 -23.57411630625060184, 43.34565433123762546 -22.77690398528387306, 43.25418704608100029 -22.05741301848412306, 43.43329756040463963 -21.33647511158018872, 43.89368289569292614 -21.16330738697012848, 43.89637007017210379 -20.83045948657817448, 44.37432539243965834 -20.07236622485638833, 44.46439741392438805 -19.43545419685904818, 44.2324219093661668 -18.96199472420090615, 44.04297610858415624 -18.33138722094317075, 43.96308434426091338 -17.40994475674678199, 44.31246870298627982 -16.85049570075495495, 44.44651736835140099 -16.21621917080450714, 44.9449365578065283 -16.17937387458039922, 45.50273196796499064 -15.97437346767853938, 45.87299360533626214 -15.7934542782246865, 46.3122432798172099 -15.78001840582879822, 46.88218265156428544 -15.21018238694631464, 47.70512983581235744 -14.59430266689176392, 48.00521487813125532 -14.09123259853037524, 47.86904747904216606 -13.66386850347658566, 48.29382775248137705 -13.78406788498748625, 48.84506025573878674 -13.0891748999586639, 48.86350874206698336 -12.4878679338104206, 49.19465132019331577 -12.04055673589197006, 49.54351891459575086 -12.46983285894055449)))</t>
  </si>
  <si>
    <t>Madagascar</t>
  </si>
  <si>
    <t>MDG</t>
  </si>
  <si>
    <t>Mad.</t>
  </si>
  <si>
    <t>MG</t>
  </si>
  <si>
    <t>Republic of Madagascar</t>
  </si>
  <si>
    <t>MA</t>
  </si>
  <si>
    <t>Q1019</t>
  </si>
  <si>
    <t>مدغشقر</t>
  </si>
  <si>
    <t>মাদাগাস্কার</t>
  </si>
  <si>
    <t>Madagaskar</t>
  </si>
  <si>
    <t>Μαδαγασκάρη</t>
  </si>
  <si>
    <t>मेडागास्कर</t>
  </si>
  <si>
    <t>Madagaszkár</t>
  </si>
  <si>
    <t>マダガスカル</t>
  </si>
  <si>
    <t>마다가스카르</t>
  </si>
  <si>
    <t>Madagáscar</t>
  </si>
  <si>
    <t>Мадагаскар</t>
  </si>
  <si>
    <t>马达加斯加</t>
  </si>
  <si>
    <t>MultiPolygon (((35.39756066258604505 31.48908600516758227, 34.92740848159456846 31.35343537040141371, 34.97050662612599581 31.61677846936080982, 35.22589155451242959 31.75434113212176612, 34.97464074070933293 31.86658234305972215, 35.18393029149143558 32.5325106877889425, 35.54566531753454228 32.39399201103057635, 35.54525190607620289 31.78250478772083909, 35.39756066258604505 31.48908600516758227)))</t>
  </si>
  <si>
    <t>Disputed</t>
  </si>
  <si>
    <t>Palestine</t>
  </si>
  <si>
    <t>PSX</t>
  </si>
  <si>
    <t>Pal.</t>
  </si>
  <si>
    <t>PAL</t>
  </si>
  <si>
    <t>West Bank and Gaza</t>
  </si>
  <si>
    <t>Partial self-admin.</t>
  </si>
  <si>
    <t>Palestine (West Bank and Gaza)</t>
  </si>
  <si>
    <t>21220.77</t>
  </si>
  <si>
    <t>PS</t>
  </si>
  <si>
    <t>PSE</t>
  </si>
  <si>
    <t>GZ</t>
  </si>
  <si>
    <t>WBG</t>
  </si>
  <si>
    <t>Q23792</t>
  </si>
  <si>
    <t>فلسطين</t>
  </si>
  <si>
    <t>ফিলিস্তিন অঞ্চল</t>
  </si>
  <si>
    <t>Palästina</t>
  </si>
  <si>
    <t>Palestina</t>
  </si>
  <si>
    <t>Παλαιστίνη</t>
  </si>
  <si>
    <t>फ़िलिस्तीनी राज्यक्षेत्र</t>
  </si>
  <si>
    <t>Palesztina</t>
  </si>
  <si>
    <t>パレスチナ</t>
  </si>
  <si>
    <t>팔레스타인</t>
  </si>
  <si>
    <t>Palestyna</t>
  </si>
  <si>
    <t>Палестина</t>
  </si>
  <si>
    <t>Filistin</t>
  </si>
  <si>
    <t>巴勒斯坦</t>
  </si>
  <si>
    <t>MultiPolygon (((-16.71372880702347175 13.59495860437985471, -15.62459632003994159 13.62358734786955949, -15.39877031092446025 13.86036876063091938, -15.08173539881381942 13.87649180750598532, -14.68703080896848689 13.63035696049978363, -14.37671383305578843 13.62568024337737427, -14.04699235681748171 13.79406789800044919, -13.84496334477240786 13.50504161219200228, -14.27770178878455454 13.28058502853224354, -14.71219723149462766 13.29820669194377736, -15.14116329594946819 13.50951162358523838, -15.51181250656293287 13.2785696476728674, -15.69100053553499485 13.27035309493845716, -15.93129594569221119 13.13028412521133248, -16.84152462408127349 13.15139394780256055, -16.71372880702347175 13.59495860437985471)))</t>
  </si>
  <si>
    <t>Gambia</t>
  </si>
  <si>
    <t>GMB</t>
  </si>
  <si>
    <t>The Gambia</t>
  </si>
  <si>
    <t>GM</t>
  </si>
  <si>
    <t>Republic of the Gambia</t>
  </si>
  <si>
    <t>Gambia, The</t>
  </si>
  <si>
    <t>Q1005</t>
  </si>
  <si>
    <t>غامبيا</t>
  </si>
  <si>
    <t>গাম্বিয়া</t>
  </si>
  <si>
    <t>Gambie</t>
  </si>
  <si>
    <t>Γκάμπια</t>
  </si>
  <si>
    <t>गाम्बिया</t>
  </si>
  <si>
    <t>ガンビア</t>
  </si>
  <si>
    <t>감비아</t>
  </si>
  <si>
    <t>Gâmbia</t>
  </si>
  <si>
    <t>Гамбия</t>
  </si>
  <si>
    <t>Gambiya</t>
  </si>
  <si>
    <t>冈比亚</t>
  </si>
  <si>
    <t>MultiPolygon (((9.4821399268052744 30.30755605724618817, 9.0556026546681494 32.10269196220129118, 8.43910281742611801 32.50628489840082125, 8.43047285323336837 32.7483373072559516, 7.61264163578218245 33.34411489514896232, 7.52448164229224403 34.09737641045146006, 8.14098147953430384 34.6551459823937904, 8.37636762862376827 35.47987600355594395, 8.21782433435231496 36.43317698826028561, 8.42096438969167593 36.94642731378316114, 9.50999352381060703 37.349994411766545, 10.21000247563631724 37.2300017359848141, 10.18065026209453094 36.72403778741508518, 11.02886722173334988 37.09210317641395704, 11.10002566899925114 36.89999603936891504, 10.60000451014309419 36.41000010837737477, 10.59328657394513762 35.94744436293281353, 10.93951867030068748 35.69898407647349359, 10.80784712082100896 34.83350718844918958, 10.14959272628712483 34.33077301689770877, 10.33965864425661607 33.78574168551531898, 10.85683637863368745 33.76874013929128182, 11.10850060389512173 33.29334280042219518, 11.48878746913101168 33.13699575452324098, 11.43225345220369604 32.36890310315287422, 10.94478966639445616 32.08181468355536481, 10.63690148279948744 31.76142080334575724, 9.95022505050508244 31.37606964774525764, 10.05657514816169851 30.96183136649352718, 9.97001712407285368 30.53932485607523972, 9.4821399268052744 30.30755605724618817)))</t>
  </si>
  <si>
    <t>Tunisia</t>
  </si>
  <si>
    <t>TUN</t>
  </si>
  <si>
    <t>Tun.</t>
  </si>
  <si>
    <t>TN</t>
  </si>
  <si>
    <t>Republic of Tunisia</t>
  </si>
  <si>
    <t>TS</t>
  </si>
  <si>
    <t>Q948</t>
  </si>
  <si>
    <t>تونس</t>
  </si>
  <si>
    <t>তিউনিসিয়া</t>
  </si>
  <si>
    <t>Tunesien</t>
  </si>
  <si>
    <t>Túnez</t>
  </si>
  <si>
    <t>Tunisie</t>
  </si>
  <si>
    <t>Τυνησία</t>
  </si>
  <si>
    <t>ट्यूनिशिया</t>
  </si>
  <si>
    <t>Tunézia</t>
  </si>
  <si>
    <t>チュニジア</t>
  </si>
  <si>
    <t>튀니지</t>
  </si>
  <si>
    <t>Tunesië</t>
  </si>
  <si>
    <t>Tunezja</t>
  </si>
  <si>
    <t>Tunísia</t>
  </si>
  <si>
    <t>Тунис</t>
  </si>
  <si>
    <t>Tunisien</t>
  </si>
  <si>
    <t>Tunus</t>
  </si>
  <si>
    <t>突尼西亞</t>
  </si>
  <si>
    <t>MultiPolygon (((-8.68439978680905256 27.39574412689600535, -8.66512447756419135 27.58947907155822676, -8.66558956545480896 27.65642588959235582, -8.67411617678297375 28.84128896739657932, -7.05922766766195764 29.57922842052460055, -6.06063229005377391 29.73169973400169397, -5.24212927898278735 30.00044302013559161, -4.85964616537447114 30.50118764904384605, -3.69044104655472438 30.89695160575115551, -3.64749793132014588 31.63729401298067501, -3.06898027181264821 31.72449799247321778, -2.61660478352956716 32.0943462183861925, -1.30789913573786998 32.26288890230610207, -1.12455115396630845 32.65152151135713154, -1.38804928222259605 32.86401500094137873, -1.73345455566146711 33.9197128362321223, -1.79298580566171495 34.52791860609130481, -2.16991370279862394 35.16839630791668014, -1.20860287108905595 35.7148487411870974, -0.12745439289460592 35.88866242120080585, 0.50387658041520922 36.30127289483527875, 1.46691857260654501 36.60564708103440523, 3.1616988460508253 36.78390493422521956, 4.81575809084912976 36.86503693292345929, 5.32012007001779352 36.71651886651662267, 6.26181969567261287 37.11065501560673852, 7.33038496260397121 37.11838064223437073, 7.73707848474100501 36.88570750584021596, 8.42096438969167593 36.94642731378316114, 8.21782433435231496 36.43317698826028561, 8.37636762862376827 35.47987600355594395, 8.14098147953430384 34.6551459823937904, 7.52448164229224403 34.09737641045146006, 7.61264163578218245 33.34411489514896232, 8.43047285323336837 32.7483373072559516, 8.43910281742611801 32.50628489840082125, 9.0556026546681494 32.10269196220129118, 9.4821399268052744 30.30755605724618817, 9.80563439295235639 29.42463837332337562, 9.85999799972344704 28.95998973237101382, 9.68388471847276833 28.14417389577920048, 9.75612837081678208 27.68825857188420514, 9.62905602381107428 27.14095347748092024, 9.71628584151966379 26.51220632578565528, 9.31941084151816312 26.09432485605745455, 9.91069257980177554 25.36545461679679647, 9.9482613460779703 24.9369536402325167, 10.30384687667836197 24.37931325937091742, 10.77136355962292669 24.56253205006175122, 11.5606693864490051 24.09790924732551787, 11.99950564947161347 23.47166840259644971, 8.57289310062978416 21.56566071215914349, 5.67756595218068583 19.60120697679971613, 4.267419467800039 19.15526520433699886, 3.15813317222270484 19.05736420336003789, 3.14666100425390027 19.69357859952144452, 2.683588494486429 19.85623017016011715, 2.06099083823391993 20.14223338467948565, 1.8232275732590324 20.6108094344860433, -1.55005489745761338 22.79266592049738449, -4.92333736817423073 24.97457408294100034, -8.68439978680905256 27.39574412689600535)))</t>
  </si>
  <si>
    <t>Algeria</t>
  </si>
  <si>
    <t>DZA</t>
  </si>
  <si>
    <t>Alg.</t>
  </si>
  <si>
    <t>DZ</t>
  </si>
  <si>
    <t>People's Democratic Republic of Algeria</t>
  </si>
  <si>
    <t>AG</t>
  </si>
  <si>
    <t>Q262</t>
  </si>
  <si>
    <t>الجزائر</t>
  </si>
  <si>
    <t>আলজেরিয়া</t>
  </si>
  <si>
    <t>Algerien</t>
  </si>
  <si>
    <t>Argelia</t>
  </si>
  <si>
    <t>Algérie</t>
  </si>
  <si>
    <t>Αλγερία</t>
  </si>
  <si>
    <t>अल्जीरिया</t>
  </si>
  <si>
    <t>Algéria</t>
  </si>
  <si>
    <t>Aljazair</t>
  </si>
  <si>
    <t>アルジェリア</t>
  </si>
  <si>
    <t>알제리</t>
  </si>
  <si>
    <t>Algerije</t>
  </si>
  <si>
    <t>Algieria</t>
  </si>
  <si>
    <t>Argélia</t>
  </si>
  <si>
    <t>Алжир</t>
  </si>
  <si>
    <t>Algeriet</t>
  </si>
  <si>
    <t>Cezayir</t>
  </si>
  <si>
    <t>阿尔及利亚</t>
  </si>
  <si>
    <t>MultiPolygon (((35.54566531753454228 32.39399201103057635, 35.71991824722275055 32.70919240979486631, 36.8340621274355442 32.31293752698077526, 38.79234052913608366 33.37868642835222488, 39.1954683774449677 32.16100881604266704, 39.00488569515255222 32.01021698661497794, 37.00216556168101079 31.50841299084474656, 37.99884891129437392 30.50849986421313531, 37.66811974462638091 30.33866526948590092, 37.50358198420903477 30.00377615001840681, 36.74052778498725047 29.86528331147619042, 36.5012142270435902 29.50525360769870531, 36.06894087092206291 29.19749461518445344, 34.95603722508425903 29.3565546737788452, 34.92260257339142981 29.50132619884452367, 35.42091840998196517 31.10006582287435606, 35.39756066258604505 31.48908600516758227, 35.54525190607620289 31.78250478772083909, 35.54566531753454228 32.39399201103057635)))</t>
  </si>
  <si>
    <t>Jordan</t>
  </si>
  <si>
    <t>JOR</t>
  </si>
  <si>
    <t>Jord.</t>
  </si>
  <si>
    <t>Hashemite Kingdom of Jordan</t>
  </si>
  <si>
    <t>JO</t>
  </si>
  <si>
    <t>Q810</t>
  </si>
  <si>
    <t>الأردن</t>
  </si>
  <si>
    <t>জর্দান</t>
  </si>
  <si>
    <t>Jordanien</t>
  </si>
  <si>
    <t>Jordania</t>
  </si>
  <si>
    <t>Jordanie</t>
  </si>
  <si>
    <t>Ιορδανία</t>
  </si>
  <si>
    <t>जॉर्डन</t>
  </si>
  <si>
    <t>Jordánia</t>
  </si>
  <si>
    <t>Yordania</t>
  </si>
  <si>
    <t>Giordania</t>
  </si>
  <si>
    <t>ヨルダン</t>
  </si>
  <si>
    <t>요르단</t>
  </si>
  <si>
    <t>Jordanië</t>
  </si>
  <si>
    <t>Jordânia</t>
  </si>
  <si>
    <t>Иордания</t>
  </si>
  <si>
    <t>Ürdün</t>
  </si>
  <si>
    <t>约旦</t>
  </si>
  <si>
    <t>MultiPolygon (((51.57951867046327266 24.24549713795110506, 51.75744062684418623 24.29407298430546902, 51.7943892759328719 24.01982615813250632, 52.57708051942560701 24.17743927662270664, 53.40400678896014597 24.15131684009917024, 54.00800092958758114 24.12175792082821602, 54.69302371604862856 24.79789236093509075, 55.43902469261414012 25.43914520924494127, 56.07082075381455866 26.05546417897398115, 56.26104170108095559 25.71460643157676884, 56.39684736514400498 24.92473216399548619, 55.88623253766800758 24.92083059335744721, 55.804118686756226 24.26960419361526533, 55.98121382022046078 24.13054291431782872, 55.528631626208238 23.93360403085350185, 55.5258410988644755 23.52486928964093238, 55.23448937360288369 23.1109927434153235, 55.20834109886319396 22.70832998299704641, 55.00680301292490526 22.49694753670713609, 52.00073327007433477 23.00115448657894035, 51.61770755392697652 24.01421926522883155, 51.57951867046327266 24.24549713795110506)))</t>
  </si>
  <si>
    <t>United Arab Emirates</t>
  </si>
  <si>
    <t>ARE</t>
  </si>
  <si>
    <t>U.A.E.</t>
  </si>
  <si>
    <t>AE</t>
  </si>
  <si>
    <t>Q878</t>
  </si>
  <si>
    <t>الإمارات العربية المتحدة</t>
  </si>
  <si>
    <t>সংযুক্ত আরব আমিরাত</t>
  </si>
  <si>
    <t>Vereinigte Arabische Emirate</t>
  </si>
  <si>
    <t>Emiratos Árabes Unidos</t>
  </si>
  <si>
    <t>Émirats arabes unis</t>
  </si>
  <si>
    <t>Ηνωμένα Αραβικά Εμιράτα</t>
  </si>
  <si>
    <t>संयुक्त अरब अमीरात</t>
  </si>
  <si>
    <t>Egyesült Arab Emírségek</t>
  </si>
  <si>
    <t>Uni Emirat Arab</t>
  </si>
  <si>
    <t>Emirati Arabi Uniti</t>
  </si>
  <si>
    <t>アラブ首長国連邦</t>
  </si>
  <si>
    <t>아랍에미리트</t>
  </si>
  <si>
    <t>Verenigde Arabische Emiraten</t>
  </si>
  <si>
    <t>Zjednoczone Emiraty Arabskie</t>
  </si>
  <si>
    <t>Emirados Árabes Unidos</t>
  </si>
  <si>
    <t>Объединённые Арабские Эмираты</t>
  </si>
  <si>
    <t>Förenade Arabemiraten</t>
  </si>
  <si>
    <t>Birleşik Arap Emirlikleri</t>
  </si>
  <si>
    <t>Các Tiểu vương quốc Ả Rập Thống nhất</t>
  </si>
  <si>
    <t>阿拉伯联合酋长国</t>
  </si>
  <si>
    <t>MultiPolygon (((50.81010827006957697 24.75474253997137808, 50.74391076030369163 25.48242422128939566, 51.01335167827349437 26.00699168548419493, 51.28646162293605926 26.11458201751586827, 51.58907881043725752 25.80111277923338164, 51.60670047384881087 25.2156704777987386, 51.38960778179063027 24.62738597258805839, 51.11241539897702069 24.55633087818672422, 50.81010827006957697 24.75474253997137808)))</t>
  </si>
  <si>
    <t>Qatar</t>
  </si>
  <si>
    <t>QAT</t>
  </si>
  <si>
    <t>QA</t>
  </si>
  <si>
    <t>State of Qatar</t>
  </si>
  <si>
    <t>Q846</t>
  </si>
  <si>
    <t>قطر</t>
  </si>
  <si>
    <t>কাতার</t>
  </si>
  <si>
    <t>Katar</t>
  </si>
  <si>
    <t>Catar</t>
  </si>
  <si>
    <t>Κατάρ</t>
  </si>
  <si>
    <t>क़तर</t>
  </si>
  <si>
    <t>カタール</t>
  </si>
  <si>
    <t>카타르</t>
  </si>
  <si>
    <t>Катар</t>
  </si>
  <si>
    <t>卡塔尔</t>
  </si>
  <si>
    <t>MultiPolygon (((47.97451907734989618 29.97581920014850354, 48.18318851094448974 29.53447663015976232, 48.09394331237641751 29.30629934337500231, 48.4160941912839462 28.55200429942667029, 47.70885053893738359 28.52606273041614315, 47.45982181172283276 29.0025194361472245, 46.56871341328175617 29.09902517345229001, 47.30262210469096118 30.05906993257072202, 47.97451907734989618 29.97581920014850354)))</t>
  </si>
  <si>
    <t>Kuwait</t>
  </si>
  <si>
    <t>KWT</t>
  </si>
  <si>
    <t>Kwt.</t>
  </si>
  <si>
    <t>KW</t>
  </si>
  <si>
    <t>State of Kuwait</t>
  </si>
  <si>
    <t>KU</t>
  </si>
  <si>
    <t>Q817</t>
  </si>
  <si>
    <t>الكويت</t>
  </si>
  <si>
    <t>কুয়েত</t>
  </si>
  <si>
    <t>Koweït</t>
  </si>
  <si>
    <t>Κουβέιτ</t>
  </si>
  <si>
    <t>कुवैत</t>
  </si>
  <si>
    <t>Kuvait</t>
  </si>
  <si>
    <t>クウェート</t>
  </si>
  <si>
    <t>쿠웨이트</t>
  </si>
  <si>
    <t>Koeweit</t>
  </si>
  <si>
    <t>Kuwejt</t>
  </si>
  <si>
    <t>Кувейт</t>
  </si>
  <si>
    <t>Kuveyt</t>
  </si>
  <si>
    <t>科威特</t>
  </si>
  <si>
    <t>MultiPolygon (((39.1954683774449677 32.16100881604266704, 38.79234052913608366 33.37868642835222488, 41.00615888851993418 34.41937226006211858, 41.38396528500581439 35.62831655531435615, 41.28970747250545514 36.35881460219226824, 41.83706424334096141 36.60585378676357493, 42.34959109881177142 37.22987254490409725, 42.77912560402182862 37.38526357680575529, 43.94225874204730076 37.25622752537294957, 44.29345177590286653 37.0015143906063031, 44.77267710159504333 37.17043692561684054, 45.42061811705320906 35.977545884742824, 46.07634036640479991 35.67738332777548749, 46.15178795755093688 35.09325877536429061, 45.64845950702809318 34.74813772230301367, 45.41669070819904164 33.96779775647958388, 46.10936160663931815 33.01728729911900473, 47.33466149271190915 32.46915538179911209, 47.8492037290421024 31.70917593029867021, 47.68528608581227246 30.9848532170796318, 48.00469811380832397 30.98513743745724369, 48.0145683123760989 30.45245677339259771, 48.5679712257897549 29.92677826590352197, 47.97451907734989618 29.97581920014850354, 47.30262210469096118 30.05906993257072202, 46.56871341328175617 29.09902517345229001, 44.70949873228474303 29.17889109955938309, 41.88998091000783575 31.19000865327836891, 40.3999943377362456 31.88999176688793469, 39.1954683774449677 32.16100881604266704)))</t>
  </si>
  <si>
    <t>Iraq</t>
  </si>
  <si>
    <t>IRQ</t>
  </si>
  <si>
    <t>Republic of Iraq</t>
  </si>
  <si>
    <t>IZ</t>
  </si>
  <si>
    <t>IQ</t>
  </si>
  <si>
    <t>Q796</t>
  </si>
  <si>
    <t>العراق</t>
  </si>
  <si>
    <t>ইরাক</t>
  </si>
  <si>
    <t>Irak</t>
  </si>
  <si>
    <t>Ιράκ</t>
  </si>
  <si>
    <t>इराक़</t>
  </si>
  <si>
    <t>イラク</t>
  </si>
  <si>
    <t>이라크</t>
  </si>
  <si>
    <t>Iraque</t>
  </si>
  <si>
    <t>Ирак</t>
  </si>
  <si>
    <t>伊拉克</t>
  </si>
  <si>
    <t>MultiPolygon (((55.20834109886319396 22.70832998299704641, 55.23448937360288369 23.1109927434153235, 55.5258410988644755 23.52486928964093238, 55.528631626208238 23.93360403085350185, 55.98121382022046078 24.13054291431782872, 55.804118686756226 24.26960419361526533, 55.88623253766800758 24.92083059335744721, 56.39684736514400498 24.92473216399548619, 56.84514041527600625 24.24167308196150472, 57.40345258975739995 23.87859446867881275, 58.13694786970825135 23.74793060962880986, 58.72921146020541983 23.56566783293536105, 59.18050174341033198 22.99239533130547386, 59.45009769067703331 22.66027090096559959, 59.80806033716285697 22.53361196541821698, 59.80614830916806568 22.31052480721419329, 59.44219119653638472 21.71454051359202708, 59.28240766788991323 21.43388580981484992, 58.86114139184655869 21.11403453214430215, 58.48798587426693985 20.42898590746709431, 58.03431847517660458 20.48143748624333682, 57.82637251163410497 20.24300242764863, 57.66576216007095468 19.73600495043307035, 57.78870039249332535 19.06757029873767806, 57.69439090356064526 18.94470958096376023, 57.23426395043381376 18.94799103441428656, 56.60965091332192856 18.57426707607946526, 56.5121891620194674 18.08711334886396571, 56.28352094912793291 17.87606679938396326, 55.66149173363064051 17.88412832282149623, 55.26993940615511747 17.6323090682631971, 55.27490034365513338 17.22835439703762006, 54.79100223167404238 16.95069692633337866, 54.23925296409370844 17.04498057704991254, 53.57050825380457582 16.70766266526470645, 53.10857262554750946 16.65105113368895218, 52.78218427919205169 17.34974233649123221, 52.00000980002224082 19.00000336351605768, 54.99998172386236206 19.99999400479610756, 55.66665937685982612 22.00000112557233933, 55.20834109886319396 22.70832998299704641)),((56.26104170108095559 25.71460643157676884, 56.07082075381455866 26.05546417897398115, 56.36201744977927319 26.39593435312897896, 56.48567915225373781 26.30911794687863292, 56.39142133975335014 25.89599070892124644, 56.26104170108095559 25.71460643157676884)))</t>
  </si>
  <si>
    <t>Oman</t>
  </si>
  <si>
    <t>OMN</t>
  </si>
  <si>
    <t>OM</t>
  </si>
  <si>
    <t>Sultanate of Oman</t>
  </si>
  <si>
    <t>MU</t>
  </si>
  <si>
    <t>Q842</t>
  </si>
  <si>
    <t>سلطنة عمان</t>
  </si>
  <si>
    <t>ওমান</t>
  </si>
  <si>
    <t>Omán</t>
  </si>
  <si>
    <t>Ομάν</t>
  </si>
  <si>
    <t>ओमान</t>
  </si>
  <si>
    <t>オマーン</t>
  </si>
  <si>
    <t>오만</t>
  </si>
  <si>
    <t>Omã</t>
  </si>
  <si>
    <t>Оман</t>
  </si>
  <si>
    <t>Umman</t>
  </si>
  <si>
    <t>阿曼</t>
  </si>
  <si>
    <t>MultiPolygon (((167.21680138576959962 -15.89184620530842018, 167.84487674384502043 -16.46633310309717046, 167.51518110582287591 -16.59784962327999125, 167.18000776597779122 -16.15999521247094606, 167.21680138576959962 -15.89184620530842018)),((166.79315799384085039 -15.66881072353668714, 166.64985924709549181 -15.39270354580121136, 166.62913699774640008 -14.62649708420960515, 167.10771243720148505 -14.93392017991395448, 167.2700281110302285 -15.74002084723488792, 167.00120731024793486 -15.6146021460625164, 166.79315799384085039 -15.66881072353668714)))</t>
  </si>
  <si>
    <t>Vanuatu</t>
  </si>
  <si>
    <t>VUT</t>
  </si>
  <si>
    <t>Van.</t>
  </si>
  <si>
    <t>VU</t>
  </si>
  <si>
    <t>Republic of Vanuatu</t>
  </si>
  <si>
    <t>NH</t>
  </si>
  <si>
    <t>Q686</t>
  </si>
  <si>
    <t>فانواتو</t>
  </si>
  <si>
    <t>ভানুয়াটু</t>
  </si>
  <si>
    <t>Βανουάτου</t>
  </si>
  <si>
    <t>वानूआटू</t>
  </si>
  <si>
    <t>バヌアツ</t>
  </si>
  <si>
    <t>바누아투</t>
  </si>
  <si>
    <t>Вануату</t>
  </si>
  <si>
    <t>萬那杜</t>
  </si>
  <si>
    <t>MultiPolygon (((102.58493248902669848 12.18659495691328232, 102.34809939983301774 13.39424734135822348, 102.98842207236162949 14.22572113693446738, 104.28141808473661456 14.4167430689013667, 105.21877689007888534 14.27321177821069398, 106.0439461609155245 13.88109100997995604, 106.49637332563088421 14.5705838078342822, 107.38272749230108616 14.20244090418697169, 107.61454796756243013 13.53553070724420593, 107.49140302941088976 12.33720591882794793, 105.81052371625312958 11.56761465092122876, 106.24967003786946407 10.96181183516358715, 105.19991499229234932 10.88930980065809706, 104.33433475140347468 10.48654368737522979, 103.49727990113970577 10.63255544681592824, 103.09068973186725771 11.15366059004716526, 102.58493248902669848 12.18659495691328232)))</t>
  </si>
  <si>
    <t>Cambodia</t>
  </si>
  <si>
    <t>KHM</t>
  </si>
  <si>
    <t>Camb.</t>
  </si>
  <si>
    <t>KH</t>
  </si>
  <si>
    <t>Kingdom of Cambodia</t>
  </si>
  <si>
    <t>CB</t>
  </si>
  <si>
    <t>Q424</t>
  </si>
  <si>
    <t>كمبوديا</t>
  </si>
  <si>
    <t>কম্বোডিয়া</t>
  </si>
  <si>
    <t>Kambodscha</t>
  </si>
  <si>
    <t>Camboya</t>
  </si>
  <si>
    <t>Cambodge</t>
  </si>
  <si>
    <t>Καμπότζη</t>
  </si>
  <si>
    <t>कम्बोडिया</t>
  </si>
  <si>
    <t>Kambodzsa</t>
  </si>
  <si>
    <t>Kamboja</t>
  </si>
  <si>
    <t>Cambogia</t>
  </si>
  <si>
    <t>カンボジア</t>
  </si>
  <si>
    <t>캄보디아</t>
  </si>
  <si>
    <t>Cambodja</t>
  </si>
  <si>
    <t>Kambodża</t>
  </si>
  <si>
    <t>Camboja</t>
  </si>
  <si>
    <t>Камбоджа</t>
  </si>
  <si>
    <t>Kambodja</t>
  </si>
  <si>
    <t>Kamboçya</t>
  </si>
  <si>
    <t>Campuchia</t>
  </si>
  <si>
    <t>柬埔寨</t>
  </si>
  <si>
    <t>MultiPolygon (((105.21877689007888534 14.27321177821069398, 104.28141808473661456 14.4167430689013667, 102.98842207236162949 14.22572113693446738, 102.34809939983301774 13.39424734135822348, 102.58493248902669848 12.18659495691328232, 101.68715783081995596 12.64574005782657196, 100.8318095235248677 12.62708486576920563, 100.97846723836920546 13.41272166590256631, 100.09779747925111337 13.40685639083743297, 100.01873253784455642 12.30700104415335439, 99.47892052612363045 10.84636668542354698, 99.15377241414316245 9.96306142825855545, 99.22239871622676333 9.23925547936242708, 99.87383182169813267 9.20786204674512021, 100.27964684448622279 8.29515289960605173, 100.45927412313275795 7.42957265871717709, 101.01732791545272505 6.85686859784247815, 101.62307905477806003 6.74062246340191962, 102.14118696493638083 6.22163605389462759, 101.81428185425798461 5.81080841717424246, 101.15421878459386562 5.69138418214771491, 101.07551557821335564 6.20486705161592145, 100.25959638875696101 6.64282481528954349, 100.08575687052710634 6.46448944745029053, 99.69069054565575527 6.84821279543359651, 99.51964155476963469 7.34345388430276014, 98.98825280151230288 7.90799306887532794, 98.5037862487759952 8.38230520266628787, 98.33966189981700268 7.79451162356238569, 98.15000939330582241 8.35000743248387778, 98.25915001830625783 8.97392283775980104, 98.55355065307304585 9.93295990644854498, 99.03812055867398101 10.96054576257243696, 99.58728600463972214 11.89276276290169676, 99.19635379435166556 12.80474843998866952, 99.21201175333608546 13.26929372807646423, 99.09775516153875685 13.82750254969327841, 98.4308191263798733 14.62202769618083664, 98.19207400919140127 15.12370250087035117, 98.53737592976571591 15.30849742274608438, 98.90334842325675879 16.17782420497611895, 98.4937610209113501 16.8378355982079313, 97.85912275593486243 17.56794607184366441, 97.37589643757354452 18.44543773037581502, 97.79778283080440815 18.62708038988175474, 98.2537239929156101 19.70820302986004435, 98.95967573445487631 19.75298065844094708, 99.54330936075930936 20.1865976018020632, 100.11598758341784787 20.41784963630818694, 100.54888105672688425 20.10923798266112783, 100.60629357300315689 19.50834442797122392, 101.28201460165169578 19.46258494717676513, 101.03593143107777053 18.40892833096161496, 101.05954756063516697 17.5124972599944897, 102.1135917500924819 18.109101670804165, 102.41300499879162089 17.93278168382428817, 102.99870568238770829 17.96169464769160129, 103.2001920918937401 18.30963206631277274, 103.95647667848530205 18.24095408779687943, 104.71694705609249354 17.42885895433008159, 104.77932050986879631 16.44186493577144859, 105.58903852745015683 15.57031606695285753, 105.54433841351769274 14.72393362066041789, 105.21877689007888534 14.27321177821069398)))</t>
  </si>
  <si>
    <t>Thailand</t>
  </si>
  <si>
    <t>THA</t>
  </si>
  <si>
    <t>Thai.</t>
  </si>
  <si>
    <t>TH</t>
  </si>
  <si>
    <t>Kingdom of Thailand</t>
  </si>
  <si>
    <t>Q869</t>
  </si>
  <si>
    <t>تايلاند</t>
  </si>
  <si>
    <t>থাইল্যান্ড</t>
  </si>
  <si>
    <t>Tailandia</t>
  </si>
  <si>
    <t>Thaïlande</t>
  </si>
  <si>
    <t>Ταϊλάνδη</t>
  </si>
  <si>
    <t>थाईलैण्ड</t>
  </si>
  <si>
    <t>Thaiföld</t>
  </si>
  <si>
    <t>Thailandia</t>
  </si>
  <si>
    <t>タイ王国</t>
  </si>
  <si>
    <t>태국</t>
  </si>
  <si>
    <t>Tajlandia</t>
  </si>
  <si>
    <t>Tailândia</t>
  </si>
  <si>
    <t>Таиланд</t>
  </si>
  <si>
    <t>Tayland</t>
  </si>
  <si>
    <t>Thái Lan</t>
  </si>
  <si>
    <t>泰国</t>
  </si>
  <si>
    <t>MultiPolygon (((107.38272749230108616 14.20244090418697169, 106.49637332563088421 14.5705838078342822, 106.0439461609155245 13.88109100997995604, 105.21877689007888534 14.27321177821069398, 105.54433841351769274 14.72393362066041789, 105.58903852745015683 15.57031606695285753, 104.77932050986879631 16.44186493577144859, 104.71694705609249354 17.42885895433008159, 103.95647667848530205 18.24095408779687943, 103.2001920918937401 18.30963206631277274, 102.99870568238770829 17.96169464769160129, 102.41300499879162089 17.93278168382428817, 102.1135917500924819 18.109101670804165, 101.05954756063516697 17.5124972599944897, 101.03593143107777053 18.40892833096161496, 101.28201460165169578 19.46258494717676513, 100.60629357300315689 19.50834442797122392, 100.54888105672688425 20.10923798266112783, 100.11598758341784787 20.41784963630818694, 100.3291011901895331 20.78612173103623206, 101.1800053243075439 21.43657298429402758, 101.27002566935996697 21.20165192309518432, 101.80311974488293458 21.17436676684506835, 101.65201785686151936 22.31819875740954728, 102.1704358256135805 22.46475311938930375, 102.75489627483466393 21.67513723396946546, 103.2038611185864454 20.76656220141374831, 104.43500044150805195 20.75873322192153125, 104.82257368369710093 19.88664175056388217, 104.18338789267893674 19.62466807706022109, 103.89653201702671481 19.26518097582180644, 105.0945984232815249 18.66697459561108019, 105.92576216026402847 17.48531545660895858, 106.55600792849568847 16.60428396246480531, 107.31270592654560403 15.90853831630317927, 107.56452518110390315 15.20217316330555946, 107.38272749230108616 14.20244090418697169)))</t>
  </si>
  <si>
    <t>Laos</t>
  </si>
  <si>
    <t>LAO</t>
  </si>
  <si>
    <t>Lao PDR</t>
  </si>
  <si>
    <t>LA</t>
  </si>
  <si>
    <t>Lao People's Democratic Republic</t>
  </si>
  <si>
    <t>Q819</t>
  </si>
  <si>
    <t>لاوس</t>
  </si>
  <si>
    <t>লাওস</t>
  </si>
  <si>
    <t>Λάος</t>
  </si>
  <si>
    <t>लाओस</t>
  </si>
  <si>
    <t>Laosz</t>
  </si>
  <si>
    <t>ラオス</t>
  </si>
  <si>
    <t>라오스</t>
  </si>
  <si>
    <t>Лаос</t>
  </si>
  <si>
    <t>Lào</t>
  </si>
  <si>
    <t>老挝</t>
  </si>
  <si>
    <t>MultiPolygon (((100.11598758341784787 20.41784963630818694, 99.54330936075930936 20.1865976018020632, 98.95967573445487631 19.75298065844094708, 98.2537239929156101 19.70820302986004435, 97.79778283080440815 18.62708038988175474, 97.37589643757354452 18.44543773037581502, 97.85912275593486243 17.56794607184366441, 98.4937610209113501 16.8378355982079313, 98.90334842325675879 16.17782420497611895, 98.53737592976571591 15.30849742274608438, 98.19207400919140127 15.12370250087035117, 98.4308191263798733 14.62202769618083664, 99.09775516153875685 13.82750254969327841, 99.21201175333608546 13.26929372807646423, 99.19635379435166556 12.80474843998866952, 99.58728600463972214 11.89276276290169676, 99.03812055867398101 10.96054576257243696, 98.55355065307304585 9.93295990644854498, 98.45717410684872561 10.67526601810514997, 98.7645455261207843 11.44129161218374868, 98.42833865762985113 12.0329867619256845, 98.5095740091926757 13.12237763107067678, 98.1036039571076941 13.64045970301285138, 97.77773237507517479 14.8372858748926415, 97.59707156778276271 16.10056793869976843, 97.16453982949980173 16.92873444260933979, 96.50576867064299336 16.42724050543284875, 95.3693522481124063 15.7143899601826007, 94.80840457558412027 15.80345429123764056, 94.1888041524045434 16.03793610276201775, 94.53348595579134894 17.27724030198572791, 94.32481652219675539 18.21351390224990041, 93.54098839719364378 19.3664926213300248, 93.66325483599621293 19.72696157478199552, 93.07827762245219105 19.85514496508197624, 92.36855350135562048 20.67088328702534739, 92.30323449093867794 21.47548533780981828, 92.6522571146379903 21.32404755297848453, 92.67272098182556306 22.04123891854125361, 93.16612755734837492 22.27845958097710266, 93.06029422401462625 22.70311066333556838, 93.28632693885927551 23.04365835213900482, 93.32518761594279511 24.07855642343220381, 94.10674197792506845 23.85074087167348011, 94.55265791217163951 24.67523834889033552, 94.60324913938538316 25.16249542897040214, 95.15515343626259437 26.00130727793208507, 95.12476769407496135 26.5735720891322984, 96.41936567585096896 27.26458934173922444, 97.13399905801530565 27.08377350514996351, 97.05198855996809471 27.69905894623315135, 97.40256147663613717 27.88253611908544372, 97.32711388549003573 28.26158274994633857, 97.91198774616944434 28.33594513601434528, 98.2462309102332938 27.74722138112917946, 98.68269005737046484 27.50881216075061886, 98.71209394734451337 26.74353587494026741, 98.67183800658915516 25.91870250091352545, 97.72460900267914496 25.08363719329300068, 97.60471967976198471 23.89740469003304213, 98.66026248575576574 24.06328603768996643, 98.89874922078277564 23.14272207284253113, 99.53199222208739627 22.94903880461258083, 99.24089887898725237 22.11831431730458064, 99.98348921102149234 21.74293671313640175, 100.41653771362737757 21.5588394230966145, 101.15003299357825028 21.8499844426290224, 101.1800053243075439 21.43657298429402758, 100.3291011901895331 20.78612173103623206, 100.11598758341784787 20.41784963630818694)))</t>
  </si>
  <si>
    <t>Myanmar</t>
  </si>
  <si>
    <t>MMR</t>
  </si>
  <si>
    <t>Myan.</t>
  </si>
  <si>
    <t>MM</t>
  </si>
  <si>
    <t>Republic of the Union of Myanmar</t>
  </si>
  <si>
    <t>Burma</t>
  </si>
  <si>
    <t>BM</t>
  </si>
  <si>
    <t>Q836</t>
  </si>
  <si>
    <t>ميانمار</t>
  </si>
  <si>
    <t>মায়ানমার</t>
  </si>
  <si>
    <t>Birmania</t>
  </si>
  <si>
    <t>Birmanie</t>
  </si>
  <si>
    <t>Μιανμάρ</t>
  </si>
  <si>
    <t>म्यान्मार</t>
  </si>
  <si>
    <t>Mianmar</t>
  </si>
  <si>
    <t>ミャンマー</t>
  </si>
  <si>
    <t>미얀마</t>
  </si>
  <si>
    <t>Mjanma</t>
  </si>
  <si>
    <t>Мьянма</t>
  </si>
  <si>
    <t>Myanma</t>
  </si>
  <si>
    <t>缅甸</t>
  </si>
  <si>
    <t>MultiPolygon (((104.33433475140347468 10.48654368737522979, 105.19991499229234932 10.88930980065809706, 106.24967003786946407 10.96181183516358715, 105.81052371625312958 11.56761465092122876, 107.49140302941088976 12.33720591882794793, 107.61454796756243013 13.53553070724420593, 107.38272749230108616 14.20244090418697169, 107.56452518110390315 15.20217316330555946, 107.31270592654560403 15.90853831630317927, 106.55600792849568847 16.60428396246480531, 105.92576216026402847 17.48531545660895858, 105.0945984232815249 18.66697459561108019, 103.89653201702671481 19.26518097582180644, 104.18338789267893674 19.62466807706022109, 104.82257368369710093 19.88664175056388217, 104.43500044150805195 20.75873322192153125, 103.2038611185864454 20.76656220141374831, 102.75489627483466393 21.67513723396946546, 102.1704358256135805 22.46475311938930375, 102.70699222210009793 22.70879507088767468, 103.50451460166055995 22.70375661873920947, 104.47685835166447532 22.81915009204696787, 105.32920942588663138 23.352063300056912, 105.81124718630522352 22.97689240161790281, 106.72540327354846568 22.79426788989842123, 106.56727339073532335 22.21820486092477154, 107.04342003787263593 21.81189891202991404, 108.05018029178293659 21.55237986906011827, 106.71506798709009445 20.69685069425202073, 105.88168216351903084 19.75205048265969765, 105.66200564984630716 19.05816518806057047, 106.42681684776601969 18.00412099860322712, 107.36195356651974464 16.69745656988705207, 108.2694950704296275 16.0797423364861487, 108.87710656131747555 15.27669057867043989, 109.33526981001722334 13.42602834721772354, 109.20013593957398257 11.66685923913776435, 108.3661299988154525 11.00832062422627189, 107.22092858279523853 10.36448395430183211, 106.40511274620342874 9.53083974856932059, 105.15826378786510986 8.59975962975049413, 104.79518517458238591 9.24103831627650152, 105.0762016133856207 9.91849050540680821, 104.33433475140347468 10.48654368737522979)))</t>
  </si>
  <si>
    <t>Vietnam</t>
  </si>
  <si>
    <t>VNM</t>
  </si>
  <si>
    <t>Viet.</t>
  </si>
  <si>
    <t>VN</t>
  </si>
  <si>
    <t>Socialist Republic of Vietnam</t>
  </si>
  <si>
    <t>VM</t>
  </si>
  <si>
    <t>Q881</t>
  </si>
  <si>
    <t>فيتنام</t>
  </si>
  <si>
    <t>ভিয়েতনাম</t>
  </si>
  <si>
    <t>Viêt Nam</t>
  </si>
  <si>
    <t>Βιετνάμ</t>
  </si>
  <si>
    <t>वियतनाम</t>
  </si>
  <si>
    <t>Vietnám</t>
  </si>
  <si>
    <t>ベトナム</t>
  </si>
  <si>
    <t>베트남</t>
  </si>
  <si>
    <t>Wietnam</t>
  </si>
  <si>
    <t>Vietname</t>
  </si>
  <si>
    <t>Вьетнам</t>
  </si>
  <si>
    <t>Việt Nam</t>
  </si>
  <si>
    <t>越南</t>
  </si>
  <si>
    <t>MultiPolygon (((130.78000366004675925 42.2200078132032246, 130.78000485358512606 42.22001036108257921, 130.7800073589311296 42.22000722916884996, 130.78000366004675925 42.2200078132032246)),((130.6399997069095491 42.39502427522179318, 130.64000000000010004 42.39500000000003865, 130.77999231657832979 42.22000960427718752, 130.4000305522890244 42.2800035670597083, 129.96594852103726225 41.94136790625105959, 129.66736209525481627 41.60110443782522793, 129.70518924369247316 40.88282786718433215, 129.18811486217998663 40.66180776627199123, 129.01039961152821434 40.48543610285981487, 128.63336836152672049 40.18984691015030819, 127.96741417858135037 40.02541250259756112, 127.53343550019417307 39.75685008397670117, 127.50211958222530484 39.32393077245153279, 127.38543419811027491 39.21347239842765475, 127.78334272675772354 39.05089834243742075, 128.34971642467661468 38.61224294692785008, 128.20574588431145457 38.37039724380188943, 127.78003543509100837 38.30453563084589064, 127.07330854706737 38.2561148137884004, 126.68371992401893067 37.8047728541511816, 126.23733890188175621 37.84037791600027845, 126.17475874237624112 37.74968577732803965, 125.68910363169720767 37.94001007745902143, 125.56843916229570368 37.75208873142962318, 125.27533043833619786 37.66907054295272417, 125.2400871115131622 37.85722443292743833, 124.98103315643396627 37.94882090916478035, 124.7121606792193802 38.10834605564978972, 124.98599409393398219 38.54847422947968028, 125.22194868377870591 38.66585724543067215, 125.13285851450751807 38.84855927179859236, 125.38658979706059426 39.38795787206116472, 125.32111575734681708 39.55138458918420952, 124.73748213104239824 39.66034434667162145, 124.26562462778531426 39.92849335383415621, 125.07994184784064373 40.56982371679244892, 126.18204511932943035 41.1073361272763691, 126.86908328664986811 41.81656932226619006, 127.34378299368302123 41.50315176041596743, 128.20843305879066065 41.46677155208249133, 128.05221520397230961 41.99428457291794814, 129.59666873587951841 42.42498179785455648, 129.99426720593322671 42.98538686784378626, 130.6399997069095491 42.39502427522179318)))</t>
  </si>
  <si>
    <t>North Korea</t>
  </si>
  <si>
    <t>PRK</t>
  </si>
  <si>
    <t>Dem. Rep. Korea</t>
  </si>
  <si>
    <t>N.K.</t>
  </si>
  <si>
    <t>KP</t>
  </si>
  <si>
    <t>Democratic People's Republic of Korea</t>
  </si>
  <si>
    <t>Korea, North</t>
  </si>
  <si>
    <t>Korea, Dem. Rep.</t>
  </si>
  <si>
    <t>KN</t>
  </si>
  <si>
    <t>Eastern Asia</t>
  </si>
  <si>
    <t>Q423</t>
  </si>
  <si>
    <t>كوريا الشمالية</t>
  </si>
  <si>
    <t>উত্তর কোরিয়া</t>
  </si>
  <si>
    <t>Nordkorea</t>
  </si>
  <si>
    <t>Corea del Norte</t>
  </si>
  <si>
    <t>Corée du Nord</t>
  </si>
  <si>
    <t>Βόρεια Κορέα</t>
  </si>
  <si>
    <t>उत्तर कोरिया</t>
  </si>
  <si>
    <t>Észak-Korea</t>
  </si>
  <si>
    <t>Korea Utara</t>
  </si>
  <si>
    <t>Corea del Nord</t>
  </si>
  <si>
    <t>朝鮮民主主義人民共和国</t>
  </si>
  <si>
    <t>조선민주주의인민공화국</t>
  </si>
  <si>
    <t>Noord-Korea</t>
  </si>
  <si>
    <t>Korea Północna</t>
  </si>
  <si>
    <t>Coreia do Norte</t>
  </si>
  <si>
    <t>Корейская Народно-Демократическая Республика</t>
  </si>
  <si>
    <t>Kuzey Kore</t>
  </si>
  <si>
    <t>Cộng hòa Dân chủ Nhân dân Triều Tiên</t>
  </si>
  <si>
    <t>朝鲜民主主义人民共和国</t>
  </si>
  <si>
    <t>MultiPolygon (((126.17475874237624112 37.74968577732803965, 126.23733890188175621 37.84037791600027845, 126.68371992401893067 37.8047728541511816, 127.07330854706737 38.2561148137884004, 127.78003543509100837 38.30453563084589064, 128.20574588431145457 38.37039724380188943, 128.34971642467661468 38.61224294692785008, 129.21291954968006621 37.43239248305594913, 129.46044966035816515 36.7841891546028279, 129.4683044780665 35.63214061130395294, 129.091376580929591 35.08248423923143378, 128.18585045787909849 34.89037710218639177, 127.38651940318840161 34.47567373304411831, 126.48574751190875531 34.39004588473648028, 126.37391971242914224 34.93456045179594582, 126.55923139862778726 35.68454051364790303, 126.11739790253228932 36.72548472751925885, 126.86014326386339235 36.8939240585746262, 126.17475874237624112 37.74968577732803965)))</t>
  </si>
  <si>
    <t>South Korea</t>
  </si>
  <si>
    <t>KOR</t>
  </si>
  <si>
    <t>Republic of Korea</t>
  </si>
  <si>
    <t>S.K.</t>
  </si>
  <si>
    <t>KR</t>
  </si>
  <si>
    <t>Korea, South</t>
  </si>
  <si>
    <t>Korea, Rep.</t>
  </si>
  <si>
    <t>KS</t>
  </si>
  <si>
    <t>Q884</t>
  </si>
  <si>
    <t>كوريا الجنوبية</t>
  </si>
  <si>
    <t>দক্ষিণ কোরিয়া</t>
  </si>
  <si>
    <t>Südkorea</t>
  </si>
  <si>
    <t>Corea del Sur</t>
  </si>
  <si>
    <t>Corée du Sud</t>
  </si>
  <si>
    <t>Νότια Κορέα</t>
  </si>
  <si>
    <t>दक्षिण कोरिया</t>
  </si>
  <si>
    <t>Dél-Korea</t>
  </si>
  <si>
    <t>Korea Selatan</t>
  </si>
  <si>
    <t>Corea del Sud</t>
  </si>
  <si>
    <t>大韓民国</t>
  </si>
  <si>
    <t>대한민국</t>
  </si>
  <si>
    <t>Zuid-Korea</t>
  </si>
  <si>
    <t>Korea Południowa</t>
  </si>
  <si>
    <t>Coreia do Sul</t>
  </si>
  <si>
    <t>Республика Корея</t>
  </si>
  <si>
    <t>Sydkorea</t>
  </si>
  <si>
    <t>Güney Kore</t>
  </si>
  <si>
    <t>Hàn Quốc</t>
  </si>
  <si>
    <t>大韩民国</t>
  </si>
  <si>
    <t>MultiPolygon (((87.75126427607671076 49.29719798440548573, 88.80556684769551623 49.47052073831242325, 90.71366743364067986 50.3318118353210906, 92.23471154171967612 50.80217072204172268, 93.10421000000002323 50.49529000000001133, 94.14756635943558649 50.48053660745716797, 94.81594933469872899 50.01343333597085206, 95.81402000000019825 49.97746000000012145, 97.2597600000001421 49.72605000000004338, 98.23176150919155702 50.42240062112874455, 97.82573978067431142 51.0109951849331793, 98.86149051310033542 52.04736603454669108, 99.98173221232353569 51.63400625264399224, 100.88948042196261667 51.51685578063832338, 102.06521000000003596 51.2599100000000476, 102.255890000000079 50.51056000000011181, 103.67654544476022238 50.08996613219511573, 104.62157999999999447 50.27532000000019252, 105.88659142458675433 50.40601919209222359, 106.88880415245529321 50.27429596618031837, 107.8681758972509499 49.79370514586581464, 108.47516727095128886 49.28254771585073968, 109.40244917199663632 49.29296051695763481, 110.66201053267877796 49.13012807880585342, 111.58123091028662088 49.37796824807769269, 112.89773969935436071 49.5435653753569909, 114.36245649623526788 50.24830272073741355, 114.96210981655018202 50.14024730081512615, 115.48569542853135772 49.80517731383474711, 116.67880089728612347 49.88853139912140477, 116.19180219936757226 49.13459809019910551, 115.48528201707306096 48.135382595403442, 115.74283735561579078 47.72654450132628767, 116.30895267137323401 47.85341014260283998, 117.29550744025740983 47.6977090521074274, 118.06414269416671914 48.0667304551036878, 118.86657433479494728 47.74706004494616707, 119.77282392789750531 47.04805878355013249, 119.66326989143875892 46.69267995867892296, 118.8743257996387257 46.80541209572365347, 117.42170128791418904 46.67273285581426023, 116.71786828009885539 46.38820241961521162, 115.98509647020009083 45.72723501238600363, 114.46033165899606843 45.33981679949382482, 113.46390669154416742 44.80889313412711772, 112.43606245325881332 45.01164561622429261, 111.87330610560030664 45.10207937273506218, 111.34837690637945684 44.45744171811008982, 111.66773725794323013 44.07317576758771338, 111.82958784388137019 43.74311839453952189, 111.12968224492023239 43.40683401140015008, 110.41210330611528434 42.87123362891102829, 109.24359581913145689 42.51944631608409964, 107.74477257693794741 42.48151581478187211, 106.1293156270616862 42.1343277044289124, 104.96499393109347409 41.597409572916348, 104.52228193564899072 41.90834666601655556, 103.3122782735348153 41.90746816666759855, 101.83304039917993578 42.5148729518262769, 100.84586551310826508 42.66380442969145292, 99.51581749878003791 42.52469147396172389, 97.45175744017801378 42.7488896754600205, 96.34939578652780767 42.72563528092868523, 95.76245486855668787 43.31944916439460513, 95.30687544147153289 44.24133087826547239, 94.68892866412532783 44.35233185482842089, 93.480733677141302 44.97547211361996489, 92.13389082231822158 45.11507599545645775, 90.94553958533430205 45.28607330991027879, 90.58576826371827906 45.71971609148752691, 90.97080936072501345 46.88814606382292993, 90.28082563676392169 47.69354909930792985, 88.85429772334676102 48.0690817327729647, 88.01383222855173472 48.59946279560061555, 87.75126427607671076 49.29719798440548573)))</t>
  </si>
  <si>
    <t>Mongolia</t>
  </si>
  <si>
    <t>MNG</t>
  </si>
  <si>
    <t>Mong.</t>
  </si>
  <si>
    <t>MN</t>
  </si>
  <si>
    <t>Q711</t>
  </si>
  <si>
    <t>منغوليا</t>
  </si>
  <si>
    <t>মঙ্গোলিয়া</t>
  </si>
  <si>
    <t>Mongolei</t>
  </si>
  <si>
    <t>Mongolie</t>
  </si>
  <si>
    <t>Μογγολία</t>
  </si>
  <si>
    <t>मंगोलिया</t>
  </si>
  <si>
    <t>Mongólia</t>
  </si>
  <si>
    <t>モンゴル国</t>
  </si>
  <si>
    <t>몽골</t>
  </si>
  <si>
    <t>Mongolië</t>
  </si>
  <si>
    <t>Монголия</t>
  </si>
  <si>
    <t>Mongoliet</t>
  </si>
  <si>
    <t>Moğolistan</t>
  </si>
  <si>
    <t>Mông Cổ</t>
  </si>
  <si>
    <t>蒙古国</t>
  </si>
  <si>
    <t>MultiPolygon (((97.32711388549003573 28.26158274994633857, 97.40256147663613717 27.88253611908544372, 97.05198855996809471 27.69905894623315135, 97.13399905801530565 27.08377350514996351, 96.41936567585096896 27.26458934173922444, 95.12476769407496135 26.5735720891322984, 95.15515343626259437 26.00130727793208507, 94.60324913938538316 25.16249542897040214, 94.55265791217163951 24.67523834889033552, 94.10674197792506845 23.85074087167348011, 93.32518761594279511 24.07855642343220381, 93.28632693885927551 23.04365835213900482, 93.06029422401462625 22.70311066333556838, 93.16612755734837492 22.27845958097710266, 92.67272098182556306 22.04123891854125361, 92.14603478390681346 23.62749868417259336, 91.86992760617131637 23.62434642180278388, 91.70647505083211115 22.98526398364918677, 91.15896325069972761 23.5035269231043884, 91.46772993364368176 24.07263947193479225, 91.91509280799442649 24.13041372323711187, 92.37620161333481406 24.97669281666496488, 91.79959598182207969 25.1474317489573167, 90.87221072791211895 25.13260061288954716, 89.92069258012185173 25.26974986419217828, 89.83248091019962089 25.96508209889547913, 89.35509402868729012 26.01440725351807259, 88.56304935094976827 26.44652558034272261, 88.20978925980250551 25.76806570078271363, 88.93155398962308311 25.23869232838477572, 88.30637251175602387 24.86607941334420602, 88.0844222350624193 24.50165721282192521, 88.69994022009092305 24.23371491138856015, 88.5297697285537879 23.63114187264916666, 88.8763118835030923 22.87914642993782977, 89.03196129756622668 22.05570831958297617, 88.88876590368542452 21.69058848722474764, 88.20849734899522332 21.70317169848780736, 86.97570438024027339 21.49556163175520851, 87.03316857294886688 20.74330780688241305, 86.49935102737379111 20.15163849535660745, 85.06026574090969916 19.4785788029711, 83.94100589390001232 18.30200979254972538, 83.18921715691784868 17.6712214217789807, 82.19279218946591925 17.01663605393781609, 82.19124189649718915 16.55666413010784765, 81.69271935417748409 16.31021922450790385, 80.79199913933014443 15.95197235764449317, 80.32489586784387825 15.8991848820583499, 80.0250692076864425 15.13641490321414729, 80.23327355339040423 13.83577077885998108, 80.28629357292186342 13.0062606877108351, 79.86254682812850092 12.05621531824088777, 79.8579993020868244 10.35727509199710994, 79.34051150911599848 10.3088542749396197, 78.8853454934891829 9.54613597252772195, 79.18971967968829517 9.21654368737014806, 78.27794070833050455 8.93304677981693374, 77.9411653990843547 8.25295909263974181, 77.5398979023379411 7.96553477623233164, 76.59297895702167125 8.89927623131418954, 76.13006147655107725 10.29963003177552139, 75.74646731964850233 11.3082506372483067, 75.39610110870958692 11.78124502201582402, 74.86481570831682575 12.74193573653789713, 74.61671715688353856 13.99258291264968079, 74.44385949086722576 14.617221787977698, 73.53419925323339612 15.99065216721496085, 73.11990929554943364 17.9285700545924982, 72.82090945830864825 19.20823354743616562, 72.82447513213679713 20.41950328214153387, 72.63053348174540247 21.35600942635100807, 71.17527347197395216 20.75744131111423485, 70.47045861194510508 20.87733063403138445, 69.16413008003883078 22.08929800057270043, 69.64492760608240474 22.4507746444543379, 69.34959679553435308 22.8431796330626895, 68.17664513537340554 23.6919650334567109, 68.84259931831877566 24.35913361256093879, 71.04324018746822844 24.35652395273019977, 70.84469933460283642 25.21510203704351838, 70.28287316272559337 25.72222870533983041, 70.16892662952201931 26.491871649678842, 69.51439293811313291 26.9409656845113723, 70.61649620960193374 27.98919627533586763, 71.77766564320032217 27.91318024343452464, 72.82375166208470318 28.96159170177205411, 73.45063846221742665 29.97641347911986998, 74.42138024282027686 30.97981476493117725, 74.40592898956501244 31.69263947196527909, 75.25864179881321547 32.2711054550404981, 74.45155927927871176 32.76489960380550315, 74.10429365427734183 33.44147329358685283, 73.74994835805196658 34.31769887952785325, 74.24020267120496896 34.74888703057125383, 75.75706098826833568 34.50492259372131798, 76.87172163280402515 34.65354401299273945, 77.83745079947456702 35.49400950778776576, 78.91226891471322347 34.32193634697578943, 78.81108646028573617 33.50619802503241829, 79.20889163606858574 32.99439463961371644, 79.17612877799552962 32.48377981213771193, 78.45844648632601093 32.61816437431272675, 78.73889448437401484 31.51590607352706286, 79.72136681510710332 30.8827147486547311, 81.11125613802931866 30.18348094331340192, 80.47672122591740163 29.72986522065534132, 80.08842451367627291 28.79447011974014003, 81.0572025898520252 28.41609528249904315, 81.99998742058497214 27.92547923431999379, 83.30424889519954945 27.36450572357556155, 84.67501793817379507 27.2349012313875356, 85.25177859898337829 26.7261984319063437, 86.02439293817917587 26.63098460540857104, 87.2274719583662943 26.39789805755607688, 88.0602376647498204 26.41461538340249149, 88.17480431514091777 26.81040517832595071, 88.04313276566122681 27.44581858978682476, 88.12044070836986975 27.87654165293959352, 88.73032596227855606 28.08686473236751624, 88.81424848832055829 27.29931590423936427, 88.83564253128938049 27.09896637624376226, 89.74452762243885218 26.71940298105995737, 90.37327477413407451 26.87572418874287905, 91.21751264848643359 26.80864817962802249, 92.03348351437509223 26.83831045176356156, 92.10371178585974405 27.45261404063320754, 91.69665652869667838 27.77174184825166492, 92.50311893104364458 27.89687632904644943, 93.41334760943269089 28.64062938080722631, 94.56599043170294294 29.27743805593998516, 95.40480228066464008 29.03171662039213174, 96.11767866413103434 29.45280202892246635, 96.58659061074749275 28.8309795191543401, 96.24883344928778683 28.41103099213444239, 97.32711388549003573 28.26158274994633857)))</t>
  </si>
  <si>
    <t>India</t>
  </si>
  <si>
    <t>IND</t>
  </si>
  <si>
    <t>Republic of India</t>
  </si>
  <si>
    <t>IN</t>
  </si>
  <si>
    <t>Southern Asia</t>
  </si>
  <si>
    <t>South Asia</t>
  </si>
  <si>
    <t>Q668</t>
  </si>
  <si>
    <t>الهند</t>
  </si>
  <si>
    <t>ভারত</t>
  </si>
  <si>
    <t>Indien</t>
  </si>
  <si>
    <t>Inde</t>
  </si>
  <si>
    <t>Ινδία</t>
  </si>
  <si>
    <t>भारत</t>
  </si>
  <si>
    <t>インド</t>
  </si>
  <si>
    <t>인도</t>
  </si>
  <si>
    <t>Indie</t>
  </si>
  <si>
    <t>Índia</t>
  </si>
  <si>
    <t>Индия</t>
  </si>
  <si>
    <t>Hindistan</t>
  </si>
  <si>
    <t>Ấn Độ</t>
  </si>
  <si>
    <t>印度</t>
  </si>
  <si>
    <t>MultiPolygon (((92.67272098182556306 22.04123891854125361, 92.6522571146379903 21.32404755297848453, 92.30323449093867794 21.47548533780981828, 92.36855350135562048 20.67088328702534739, 92.08288618364613853 21.19219513598577009, 92.02521528520838956 21.70156972908676707, 91.8348909850774362 22.1829356958855648, 91.4170870299976599 22.76501902922122156, 90.49600630082727548 22.8050165878151283, 90.5869568216609764 22.39279368742286636, 90.27297081905555842 21.83636770272011063, 89.84746707556428191 22.03914602303342463, 89.70204959509493392 21.85711579028530593, 89.41886274613548835 21.96617890063729917, 89.03196129756622668 22.05570831958297617, 88.8763118835030923 22.87914642993782977, 88.5297697285537879 23.63114187264916666, 88.69994022009092305 24.23371491138856015, 88.0844222350624193 24.50165721282192521, 88.30637251175602387 24.86607941334420602, 88.93155398962308311 25.23869232838477572, 88.20978925980250551 25.76806570078271363, 88.56304935094976827 26.44652558034272261, 89.35509402868729012 26.01440725351807259, 89.83248091019962089 25.96508209889547913, 89.92069258012185173 25.26974986419217828, 90.87221072791211895 25.13260061288954716, 91.79959598182207969 25.1474317489573167, 92.37620161333481406 24.97669281666496488, 91.91509280799442649 24.13041372323711187, 91.46772993364368176 24.07263947193479225, 91.15896325069972761 23.5035269231043884, 91.70647505083211115 22.98526398364918677, 91.86992760617131637 23.62434642180278388, 92.14603478390681346 23.62749868417259336, 92.67272098182556306 22.04123891854125361)))</t>
  </si>
  <si>
    <t>Bangladesh</t>
  </si>
  <si>
    <t>BGD</t>
  </si>
  <si>
    <t>Bang.</t>
  </si>
  <si>
    <t>BD</t>
  </si>
  <si>
    <t>People's Republic of Bangladesh</t>
  </si>
  <si>
    <t>BG</t>
  </si>
  <si>
    <t>Q902</t>
  </si>
  <si>
    <t>بنغلاديش</t>
  </si>
  <si>
    <t>বাংলাদেশ</t>
  </si>
  <si>
    <t>Bangladesch</t>
  </si>
  <si>
    <t>Bangladés</t>
  </si>
  <si>
    <t>Μπανγκλαντές</t>
  </si>
  <si>
    <t>बांग्लादेश</t>
  </si>
  <si>
    <t>Banglades</t>
  </si>
  <si>
    <t>バングラデシュ</t>
  </si>
  <si>
    <t>방글라데시</t>
  </si>
  <si>
    <t>Bangladesz</t>
  </si>
  <si>
    <t>Бангладеш</t>
  </si>
  <si>
    <t>Bangladeş</t>
  </si>
  <si>
    <t>孟加拉国</t>
  </si>
  <si>
    <t>MultiPolygon (((91.69665652869667838 27.77174184825166492, 92.10371178585974405 27.45261404063320754, 92.03348351437509223 26.83831045176356156, 91.21751264848643359 26.80864817962802249, 90.37327477413407451 26.87572418874287905, 89.74452762243885218 26.71940298105995737, 88.83564253128938049 27.09896637624376226, 88.81424848832055829 27.29931590423936427, 89.47581017452111496 28.04275889740639727, 90.0158288919711822 28.29643850352721657, 90.73051395056779711 28.06495392507575559, 91.25885379431991851 28.04061432546629362, 91.69665652869667838 27.77174184825166492)))</t>
  </si>
  <si>
    <t>Bhutan</t>
  </si>
  <si>
    <t>BTN</t>
  </si>
  <si>
    <t>BT</t>
  </si>
  <si>
    <t>Kingdom of Bhutan</t>
  </si>
  <si>
    <t>Q917</t>
  </si>
  <si>
    <t>بوتان</t>
  </si>
  <si>
    <t>ভূটান</t>
  </si>
  <si>
    <t>Bután</t>
  </si>
  <si>
    <t>Bhoutan</t>
  </si>
  <si>
    <t>Μπουτάν</t>
  </si>
  <si>
    <t>भूटान</t>
  </si>
  <si>
    <t>Bhután</t>
  </si>
  <si>
    <t>ブータン</t>
  </si>
  <si>
    <t>부탄</t>
  </si>
  <si>
    <t>Butão</t>
  </si>
  <si>
    <t>Бутан</t>
  </si>
  <si>
    <t>不丹</t>
  </si>
  <si>
    <t>MultiPolygon (((88.12044070836986975 27.87654165293959352, 88.04313276566122681 27.44581858978682476, 88.17480431514091777 26.81040517832595071, 88.0602376647498204 26.41461538340249149, 87.2274719583662943 26.39789805755607688, 86.02439293817917587 26.63098460540857104, 85.25177859898337829 26.7261984319063437, 84.67501793817379507 27.2349012313875356, 83.30424889519954945 27.36450572357556155, 81.99998742058497214 27.92547923431999379, 81.0572025898520252 28.41609528249904315, 80.08842451367627291 28.79447011974014003, 80.47672122591740163 29.72986522065534132, 81.11125613802931866 30.18348094331340192, 81.52580447787474327 30.42271698660863066, 82.32751264845087746 30.11526805268813689, 83.33711510613719042 29.46373159435219691, 83.89899295444672589 29.32022614187765797, 84.23457970575014997 28.83989370372469807, 85.01163821812303922 28.64277395274734417, 85.82331994013151188 28.2035759546987066, 86.95451704300060669 27.97426178640351679, 88.12044070836986975 27.87654165293959352)))</t>
  </si>
  <si>
    <t>Nepal</t>
  </si>
  <si>
    <t>NPL</t>
  </si>
  <si>
    <t>NP</t>
  </si>
  <si>
    <t>Q837</t>
  </si>
  <si>
    <t>نيبال</t>
  </si>
  <si>
    <t>নেপাল</t>
  </si>
  <si>
    <t>Népal</t>
  </si>
  <si>
    <t>Νεπάλ</t>
  </si>
  <si>
    <t>नेपाल</t>
  </si>
  <si>
    <t>Nepál</t>
  </si>
  <si>
    <t>ネパール</t>
  </si>
  <si>
    <t>네팔</t>
  </si>
  <si>
    <t>Непал</t>
  </si>
  <si>
    <t>尼泊尔</t>
  </si>
  <si>
    <t>MultiPolygon (((77.83745079947456702 35.49400950778776576, 76.87172163280402515 34.65354401299273945, 75.75706098826833568 34.50492259372131798, 74.24020267120496896 34.74888703057125383, 73.74994835805196658 34.31769887952785325, 74.10429365427734183 33.44147329358685283, 74.45155927927871176 32.76489960380550315, 75.25864179881321547 32.2711054550404981, 74.40592898956501244 31.69263947196527909, 74.42138024282027686 30.97981476493117725, 73.45063846221742665 29.97641347911986998, 72.82375166208470318 28.96159170177205411, 71.77766564320032217 27.91318024343452464, 70.61649620960193374 27.98919627533586763, 69.51439293811313291 26.9409656845113723, 70.16892662952201931 26.491871649678842, 70.28287316272559337 25.72222870533983041, 70.84469933460283642 25.21510203704351838, 71.04324018746822844 24.35652395273019977, 68.84259931831877566 24.35913361256093879, 68.17664513537340554 23.6919650334567109, 67.44366661974547128 23.94484365487699051, 67.14544192898907227 24.66361115162464657, 66.37282758979327468 25.42514089609385053, 64.53040774929112899 25.23703868255142879, 62.90570071803460905 25.21840932871020868, 61.49736290878418998 25.07823700611849915, 61.87418745305654966 26.23997488047210425, 63.31663170761959236 26.75653249766166653, 63.23389773952030168 27.21704702403070897, 62.75542565292985842 27.37892344818498813, 62.72783043808598791 28.25964488373539041, 61.77186811711862902 28.69933380789079891, 61.36930870956494033 29.30327627208592389, 60.8742484882087922 29.82923899995260797, 62.54985680527278191 29.31857249604431104, 63.55026085801117119 29.46833079682616585, 64.14800215033125141 29.34081920014597245, 64.35041873561851844 29.56003062592809272, 65.04686201361610642 29.4721806910319053, 66.34647260932442236 29.88794342703617701, 66.38145755398602432 30.73889923758645182, 66.93889122911846812 31.30491120047935283, 67.68339358914747095 31.30315420178142105, 67.79268924344478364 31.58293040620963055, 68.55693200060932213 31.71331004488201799, 68.92667687365766938 31.62018911389206721, 69.3177641132425606 31.90141225842444328, 69.26252200712255558 32.50194407808830022, 69.68714725126486087 33.10549896904123557, 70.32359419137159762 33.35853261975839246, 69.93054324735959426 34.02012014417510954, 70.88180301298839936 33.98885590263851952, 71.15677330921346311 34.34891144463215085, 71.1150187519216388 34.73312571872223486, 71.61307620635071203 35.15320343682286364, 71.49876793812109099 35.65056325941600335, 71.26234826038574965 36.07438751885780448, 71.84629194528392304 36.50994232842985809, 72.92002485544446699 36.72000702569631869, 74.06755171091782586 36.8361756454884528, 74.57589277537297789 37.02084137628345673, 75.15802778514091642 37.13303091078911677, 75.89689741405013024 36.66680613865183602, 76.19284834178569099 35.89840342868782841, 77.83745079947456702 35.49400950778776576)))</t>
  </si>
  <si>
    <t>Pakistan</t>
  </si>
  <si>
    <t>PAK</t>
  </si>
  <si>
    <t>Pak.</t>
  </si>
  <si>
    <t>PK</t>
  </si>
  <si>
    <t>Islamic Republic of Pakistan</t>
  </si>
  <si>
    <t>Q843</t>
  </si>
  <si>
    <t>باكستان</t>
  </si>
  <si>
    <t>পাকিস্তান</t>
  </si>
  <si>
    <t>Pakistán</t>
  </si>
  <si>
    <t>Πακιστάν</t>
  </si>
  <si>
    <t>पाकिस्तान</t>
  </si>
  <si>
    <t>Pakisztán</t>
  </si>
  <si>
    <t>パキスタン</t>
  </si>
  <si>
    <t>파키스탄</t>
  </si>
  <si>
    <t>Paquistão</t>
  </si>
  <si>
    <t>Пакистан</t>
  </si>
  <si>
    <t>巴基斯坦</t>
  </si>
  <si>
    <t>MultiPolygon (((66.51860680528866965 37.36278432875879218, 67.0757820982596229 37.35614390720928668, 67.82999962755951628 37.14499400486468517, 68.13556237170138274 37.0231151393043092, 68.85944583524593554 37.34433584243059556, 69.19627282092437781 37.15114350030742685, 69.51878543485796058 37.60899669041342008, 70.11657840361033323 37.58822276463209278, 70.27057417184013843 37.73516469985402466, 70.37630415230930225 38.13839590102752197, 70.8068205097328871 38.4862816432164152, 71.34813113799026496 38.2589053411321629, 71.23940392444816894 37.95326508234188623, 71.54191775908478235 37.90577444106564542, 71.44869347523024317 37.06564484308051988, 71.84463829945059388 36.73817129164692119, 72.19304080596239714 36.94828766534567421, 72.63688968291728543 37.04755809177835602, 73.26005577992501117 37.49525686293900151, 73.94869591664649988 37.42156627049079987, 74.980002475895418 37.41999013930589513, 75.15802778514091642 37.13303091078911677, 74.57589277537297789 37.02084137628345673, 74.06755171091782586 36.8361756454884528, 72.92002485544446699 36.72000702569631869, 71.84629194528392304 36.50994232842985809, 71.26234826038574965 36.07438751885780448, 71.49876793812109099 35.65056325941600335, 71.61307620635071203 35.15320343682286364, 71.1150187519216388 34.73312571872223486, 71.15677330921346311 34.34891144463215085, 70.88180301298839936 33.98885590263851952, 69.93054324735959426 34.02012014417510954, 70.32359419137159762 33.35853261975839246, 69.68714725126486087 33.10549896904123557, 69.26252200712255558 32.50194407808830022, 69.3177641132425606 31.90141225842444328, 68.92667687365766938 31.62018911389206721, 68.55693200060932213 31.71331004488201799, 67.79268924344478364 31.58293040620963055, 67.68339358914747095 31.30315420178142105, 66.93889122911846812 31.30491120047935283, 66.38145755398602432 30.73889923758645182, 66.34647260932442236 29.88794342703617701, 65.04686201361610642 29.4721806910319053, 64.35041873561851844 29.56003062592809272, 64.14800215033125141 29.34081920014597245, 63.55026085801117119 29.46833079682616585, 62.54985680527278191 29.31857249604431104, 60.8742484882087922 29.82923899995260797, 61.78122155136344418 30.73585032808123785, 61.69931440618083229 31.3795061304926719, 60.94194461451112943 31.54807465262875255, 60.86365481958896595 32.18291962333442768, 60.53607791529077531 32.98126882581156849, 60.9637003925060057 33.52883230237625867, 60.52842980331158174 33.67644603121800628, 60.80319339380744736 34.40410187431986344, 61.21081709172574392 35.65007233330922531, 62.23065148300588589 35.27066396742229415, 62.98466230657660958 35.4040408391676209, 63.19353844590035152 35.85716563571891413, 63.98289594915870993 36.00795746514660323, 64.54647911973390251 36.31207326918426759, 64.74610517767740703 37.11181773533330386, 65.58894778835784223 37.30521678318564227, 65.74563073106682509 37.66116404881206847, 66.21738488145933843 37.39379018813392008, 66.51860680528866965 37.36278432875879218)))</t>
  </si>
  <si>
    <t>Afghanistan</t>
  </si>
  <si>
    <t>AFG</t>
  </si>
  <si>
    <t>Afg.</t>
  </si>
  <si>
    <t>AF</t>
  </si>
  <si>
    <t>Islamic State of Afghanistan</t>
  </si>
  <si>
    <t>Q889</t>
  </si>
  <si>
    <t>أفغانستان</t>
  </si>
  <si>
    <t>আফগানিস্তান</t>
  </si>
  <si>
    <t>Afganistán</t>
  </si>
  <si>
    <t>Αφγανιστάν</t>
  </si>
  <si>
    <t>अफ़्गानिस्तान</t>
  </si>
  <si>
    <t>Afganisztán</t>
  </si>
  <si>
    <t>Afganistan</t>
  </si>
  <si>
    <t>アフガニスタン</t>
  </si>
  <si>
    <t>아프가니스탄</t>
  </si>
  <si>
    <t>Afeganistão</t>
  </si>
  <si>
    <t>Афганистан</t>
  </si>
  <si>
    <t>阿富汗</t>
  </si>
  <si>
    <t>MultiPolygon (((67.82999962755951628 37.14499400486468517, 68.39203250516595745 38.15702525486874208, 68.17602501818592486 38.90155345311390533, 67.44221967964131181 39.14014354100548587, 67.7014286640173566 39.58047842056453192, 68.53641645698942853 39.53345286717893714, 69.01163292834550589 40.08615814875666672, 69.32949466337282729 40.72782440852485308, 70.66662234892504557 40.96021332454141373, 70.45815962105962171 40.49649485937028714, 70.60140669137268787 40.21852733007229119, 71.01419803252017005 40.24436554621823348, 70.64801883329997167 39.93575389257117081, 69.55960981636852125 40.10321137141298209, 69.46488691597753018 39.52668325454870057, 70.54916181832561506 39.604197902986499, 71.78469363799200664 39.2794632024643704, 73.67537926625479372 39.43123688410560135, 73.92885216664643622 38.50581533462273853, 74.25751427602273225 38.6065068629434478, 74.86481570831682575 38.37884634048160137, 74.82998579295210106 37.9900070257014022, 74.980002475895418 37.41999013930589513, 73.94869591664649988 37.42156627049079987, 73.26005577992501117 37.49525686293900151, 72.63688968291728543 37.04755809177835602, 72.19304080596239714 36.94828766534567421, 71.84463829945059388 36.73817129164692119, 71.44869347523024317 37.06564484308051988, 71.54191775908478235 37.90577444106564542, 71.23940392444816894 37.95326508234188623, 71.34813113799026496 38.2589053411321629, 70.8068205097328871 38.4862816432164152, 70.37630415230930225 38.13839590102752197, 70.27057417184013843 37.73516469985402466, 70.11657840361033323 37.58822276463209278, 69.51878543485796058 37.60899669041342008, 69.19627282092437781 37.15114350030742685, 68.85944583524593554 37.34433584243059556, 68.13556237170138274 37.0231151393043092, 67.82999962755951628 37.14499400486468517)))</t>
  </si>
  <si>
    <t>Tajikistan</t>
  </si>
  <si>
    <t>TJK</t>
  </si>
  <si>
    <t>Tjk.</t>
  </si>
  <si>
    <t>TJ</t>
  </si>
  <si>
    <t>Republic of Tajikistan</t>
  </si>
  <si>
    <t>TI</t>
  </si>
  <si>
    <t>Q863</t>
  </si>
  <si>
    <t>طاجيكستان</t>
  </si>
  <si>
    <t>তাজিকিস্তান</t>
  </si>
  <si>
    <t>Tadschikistan</t>
  </si>
  <si>
    <t>Tayikistán</t>
  </si>
  <si>
    <t>Tadjikistan</t>
  </si>
  <si>
    <t>Τατζικιστάν</t>
  </si>
  <si>
    <t>ताजिकिस्तान</t>
  </si>
  <si>
    <t>Tádzsikisztán</t>
  </si>
  <si>
    <t>Tagikistan</t>
  </si>
  <si>
    <t>タジキスタン</t>
  </si>
  <si>
    <t>타지키스탄</t>
  </si>
  <si>
    <t>Tadzjikistan</t>
  </si>
  <si>
    <t>Tadżykistan</t>
  </si>
  <si>
    <t>Tajiquistão</t>
  </si>
  <si>
    <t>Таджикистан</t>
  </si>
  <si>
    <t>Tacikistan</t>
  </si>
  <si>
    <t>塔吉克斯坦</t>
  </si>
  <si>
    <t>MultiPolygon (((70.9623148944991442 42.26615428320549483, 71.1862805520521249 42.70429291439214126, 71.84463829945059388 42.84539541276510022, 73.48975752146236573 42.50089447689131816, 73.64530358266091525 43.09127187760986999, 74.21286583852256058 43.29833934180336996, 75.63696495962201993 42.87789988867668001, 76.0003536314984558 42.98802236589067149, 77.65839196158322011 42.96068553320826311, 79.14217736197977615 42.85609243424951842, 79.64364546094012098 42.49668284765952819, 80.25999026888530352 42.34999929459905843, 80.1194303730513866 42.12394074153824874, 78.54366092317530956 41.58224254003869191, 78.18719689322597333 41.18531586360480645, 76.90448449087708127 41.066485907549648, 76.52636803579744651 40.4279460719351178, 75.46782799673070485 40.5620722519486705, 74.77686242055605703 40.36642527929163293, 73.82224368682830118 39.89397349706318607, 73.96001305531842718 39.6600084498617349, 73.67537926625479372 39.43123688410560135, 71.78469363799200664 39.2794632024643704, 70.54916181832561506 39.604197902986499, 69.46488691597753018 39.52668325454870057, 69.55960981636852125 40.10321137141298209, 70.64801883329997167 39.93575389257117081, 71.01419803252017005 40.24436554621823348, 71.77487511585655966 40.14584442805377762, 73.05541710804916988 40.86603302668946469, 71.87011478057047498 41.3929000921212662, 71.15785851429160402 41.14358714452912125, 70.42002241402821028 41.51999827734314152, 71.2592476744482326 42.1677106796894634, 70.9623148944991442 42.26615428320549483)))</t>
  </si>
  <si>
    <t>Kyrgyzstan</t>
  </si>
  <si>
    <t>KGZ</t>
  </si>
  <si>
    <t>Kgz.</t>
  </si>
  <si>
    <t>KG</t>
  </si>
  <si>
    <t>Kyrgyz Republic</t>
  </si>
  <si>
    <t>Q813</t>
  </si>
  <si>
    <t>قيرغيزستان</t>
  </si>
  <si>
    <t>কির্গিজস্তান</t>
  </si>
  <si>
    <t>Kirgisistan</t>
  </si>
  <si>
    <t>Kirguistán</t>
  </si>
  <si>
    <t>Kirghizistan</t>
  </si>
  <si>
    <t>Κιργιζία</t>
  </si>
  <si>
    <t>किर्गिज़स्तान</t>
  </si>
  <si>
    <t>Kirgizisztán</t>
  </si>
  <si>
    <t>Kirgizstan</t>
  </si>
  <si>
    <t>キルギス</t>
  </si>
  <si>
    <t>키르기스스탄</t>
  </si>
  <si>
    <t>Kirgizië</t>
  </si>
  <si>
    <t>Kirgistan</t>
  </si>
  <si>
    <t>Quirguistão</t>
  </si>
  <si>
    <t>Киргизия</t>
  </si>
  <si>
    <t>Kirgizistan</t>
  </si>
  <si>
    <t>Kırgızistan</t>
  </si>
  <si>
    <t>吉尔吉斯斯坦</t>
  </si>
  <si>
    <t>MultiPolygon (((52.50245975119614883 41.78331553808637011, 52.94429324729165387 42.11603424739759305, 54.07941775901495163 42.32410940202083083, 54.7553454933926389 42.04397146256657436, 55.45525109235376959 41.2598591171858402, 55.96819135928291189 41.30864166926936321, 57.09639122907910291 41.3223100856105674, 56.93221520368780375 41.82602610937560428, 57.78652998233707905 42.17055288346551833, 58.62901085799146017 42.75155101172305194, 59.97642215356978568 42.22308197689020659, 60.08334069198167526 41.42514618587140518, 60.46595299667069412 41.22032664648254752, 61.54717898951356148 41.26637034765461465, 61.88271406438469313 41.08485687922940599, 62.37426028834500613 40.05388621679038863, 63.51801476426103221 39.36325653742564157, 64.17022301621676661 38.89240672459824566, 65.21599897650739308 38.40269501398429952, 66.54615034370021931 37.97468496352686884, 66.51860680528866965 37.36278432875879218, 66.21738488145933843 37.39379018813392008, 65.74563073106682509 37.66116404881206847, 65.58894778835784223 37.30521678318564227, 64.74610517767740703 37.11181773533330386, 64.54647911973390251 36.31207326918426759, 63.98289594915870993 36.00795746514660323, 63.19353844590035152 35.85716563571891413, 62.98466230657660958 35.4040408391676209, 62.23065148300588589 35.27066396742229415, 61.21081709172574392 35.65007233330922531, 61.1230705096941449 36.49159719496624632, 60.37763797388387843 36.52738312432836665, 59.23476199731680936 37.41298798273034265, 58.43615441267820643 37.52230947524380156, 57.33043379092898562 38.02922943781094034, 56.61936608259281911 38.12139435480348482, 56.18037479027333347 37.93512665460742994, 55.51157840355190842 37.96411713312316749, 54.80030398948656511 37.39242076267818504, 53.92159793479555674 37.19891836196126178, 53.73551110211251824 37.90613617609169239, 53.88092858258184492 38.95209300389535656, 53.10102786643290074 39.29057363540712799, 53.35780805849122999 39.97528636327444929, 52.69397260926982085 40.03362905533197136, 52.9152510923436239 40.8765233424447274, 53.85813927594113437 40.63103445084217924, 54.73684533063214985 40.95101491959346163, 54.00831098818131437 41.5512108424474178, 53.7217134946905901 42.1231914332700299, 52.91674970888007579 41.86811656347732935, 52.81468875510361727 41.135370591794711, 52.50245975119614883 41.78331553808637011)))</t>
  </si>
  <si>
    <t>Turkmenistan</t>
  </si>
  <si>
    <t>TKM</t>
  </si>
  <si>
    <t>Turkm.</t>
  </si>
  <si>
    <t>TM</t>
  </si>
  <si>
    <t>TX</t>
  </si>
  <si>
    <t>Q874</t>
  </si>
  <si>
    <t>تركمانستان</t>
  </si>
  <si>
    <t>তুর্কমেনিস্তান</t>
  </si>
  <si>
    <t>Turkmenistán</t>
  </si>
  <si>
    <t>Turkménistan</t>
  </si>
  <si>
    <t>Τουρκμενιστάν</t>
  </si>
  <si>
    <t>तुर्कमेनिस्तान</t>
  </si>
  <si>
    <t>Türkmenisztán</t>
  </si>
  <si>
    <t>トルクメニスタン</t>
  </si>
  <si>
    <t>투르크메니스탄</t>
  </si>
  <si>
    <t>Turquemenistão</t>
  </si>
  <si>
    <t>Туркмения</t>
  </si>
  <si>
    <t>Türkmenistan</t>
  </si>
  <si>
    <t>土库曼斯坦</t>
  </si>
  <si>
    <t>MultiPolygon (((48.5679712257897549 29.92677826590352197, 48.0145683123760989 30.45245677339259771, 48.00469811380832397 30.98513743745724369, 47.68528608581227246 30.9848532170796318, 47.8492037290421024 31.70917593029867021, 47.33466149271190915 32.46915538179911209, 46.10936160663931815 33.01728729911900473, 45.41669070819904164 33.96779775647958388, 45.64845950702809318 34.74813772230301367, 46.15178795755093688 35.09325877536429061, 46.07634036640479991 35.67738332777548749, 45.42061811705320906 35.977545884742824, 44.77267710159504333 37.17043692561684054, 44.77266999999999797 37.17045000000000243, 44.2257556496005293 37.97158437758935179, 44.42140262225754554 38.28128123631454116, 44.10922529478234111 39.42813629816809851, 44.79398969908194772 39.71300263117704787, 44.95268802265030672 39.33576467544637012, 45.45772179543877201 38.87413910578305831, 46.14362308124881906 38.74120148371221717, 46.50571984231797273 38.77060537368629412, 47.68507938008309566 39.5083639593012208, 48.06009524922524179 39.58223541926246014, 48.35552941263787829 39.28876496027690735, 48.0107442563864808 38.79401479751452086, 48.63437544128481704 38.27037750910096747, 48.8832491392024906 38.32024526626261718, 49.19961225769333879 37.58287425388988368, 50.14777143738461973 37.37456655532133709, 50.84235436381970885 36.87281423598339813, 52.26402469260142425 36.70042165785770294, 53.82578982932641765 36.96503082940823504, 53.92159793479555674 37.19891836196126178, 54.80030398948656511 37.39242076267818504, 55.51157840355190842 37.96411713312316749, 56.18037479027333347 37.93512665460742994, 56.61936608259281911 38.12139435480348482, 57.33043379092898562 38.02922943781094034, 58.43615441267820643 37.52230947524380156, 59.23476199731680936 37.41298798273034265, 60.37763797388387843 36.52738312432836665, 61.1230705096941449 36.49159719496624632, 61.21081709172574392 35.65007233330922531, 60.80319339380744736 34.40410187431986344, 60.52842980331158174 33.67644603121800628, 60.9637003925060057 33.52883230237625867, 60.53607791529077531 32.98126882581156849, 60.86365481958896595 32.18291962333442768, 60.94194461451112943 31.54807465262875255, 61.69931440618083229 31.3795061304926719, 61.78122155136344418 30.73585032808123785, 60.8742484882087922 29.82923899995260797, 61.36930870956494033 29.30327627208592389, 61.77186811711862902 28.69933380789079891, 62.72783043808598791 28.25964488373539041, 62.75542565292985842 27.37892344818498813, 63.23389773952030168 27.21704702403070897, 63.31663170761959236 26.75653249766166653, 61.87418745305654966 26.23997488047210425, 61.49736290878418998 25.07823700611849915, 59.61613406763084555 25.3801565617837781, 58.52576134627230431 25.60996165618573173, 57.39725141788238716 25.73990204518364067, 56.97076582217755458 26.9661062688213633, 56.49213870629020562 27.14330475515019714, 55.723710158110066 26.96463349050104341, 54.71508955263726648 26.48065786387151377, 53.49309695823134803 26.81236888275304864, 52.48359785340961281 27.58084910736549489, 51.52076256694741829 27.86568960215829804, 50.8529480324395422 28.81452057546938761, 50.11500857931158492 30.14777252859971668, 49.57685021342399523 29.98571523693240692, 48.94133344909855055 30.31709035900403748, 48.5679712257897549 29.92677826590352197)))</t>
  </si>
  <si>
    <t>Iran</t>
  </si>
  <si>
    <t>IRN</t>
  </si>
  <si>
    <t>Islamic Republic of Iran</t>
  </si>
  <si>
    <t>Iran, Islamic Rep.</t>
  </si>
  <si>
    <t>IR</t>
  </si>
  <si>
    <t>Q794</t>
  </si>
  <si>
    <t>إيران</t>
  </si>
  <si>
    <t>ইরান</t>
  </si>
  <si>
    <t>Irán</t>
  </si>
  <si>
    <t>Ιράν</t>
  </si>
  <si>
    <t>ईरान</t>
  </si>
  <si>
    <t>イラン</t>
  </si>
  <si>
    <t>이란</t>
  </si>
  <si>
    <t>Irão</t>
  </si>
  <si>
    <t>Иран</t>
  </si>
  <si>
    <t>İran</t>
  </si>
  <si>
    <t>伊朗</t>
  </si>
  <si>
    <t>MultiPolygon (((35.71991824722275055 32.70919240979486631, 35.70079796727475241 32.71601369885738109, 35.836396925608625 32.8681232773085128, 35.82110070165023785 33.27742645927629894, 36.06646040217205496 33.82491242119255048, 36.61175011571589266 34.20178864189718126, 36.44819420751210259 34.59393524834406719, 35.99840254084364233 34.64491404880000402, 35.90502322769222587 35.41000946709732489, 36.14976281102653388 35.82153473565367108, 36.41755008316303588 36.04061697035506029, 36.68538903173180188 36.25969920505646371, 36.73949425634140198 36.81752045343108648, 37.06676110204583097 36.62303620050062136, 38.16772749202419845 36.9012104355277728, 38.69989139176590243 36.71292735447234179, 39.52258019385254784 36.71605377862599084, 40.67325931169568776 37.09127635349729246, 41.21208947120305055 37.07435232192169394, 42.34959109881177142 37.22987254490409725, 41.83706424334096141 36.60585378676357493, 41.28970747250545514 36.35881460219226824, 41.38396528500581439 35.62831655531435615, 41.00615888851993418 34.41937226006211858, 38.79234052913608366 33.37868642835222488, 36.8340621274355442 32.31293752698077526, 35.71991824722275055 32.70919240979486631)))</t>
  </si>
  <si>
    <t>Syria</t>
  </si>
  <si>
    <t>SYR</t>
  </si>
  <si>
    <t>Syrian Arab Republic</t>
  </si>
  <si>
    <t>SY</t>
  </si>
  <si>
    <t>Q858</t>
  </si>
  <si>
    <t>سوريا</t>
  </si>
  <si>
    <t>সিরিয়া</t>
  </si>
  <si>
    <t>Syrien</t>
  </si>
  <si>
    <t>Siria</t>
  </si>
  <si>
    <t>Syrie</t>
  </si>
  <si>
    <t>Συρία</t>
  </si>
  <si>
    <t>सीरिया</t>
  </si>
  <si>
    <t>Szíria</t>
  </si>
  <si>
    <t>Suriah</t>
  </si>
  <si>
    <t>シリア</t>
  </si>
  <si>
    <t>시리아</t>
  </si>
  <si>
    <t>Syrië</t>
  </si>
  <si>
    <t>Síria</t>
  </si>
  <si>
    <t>Сирия</t>
  </si>
  <si>
    <t>Suriye</t>
  </si>
  <si>
    <t>叙利亚</t>
  </si>
  <si>
    <t>MultiPolygon (((46.50571984231797273 38.77060537368629412, 46.14362308124881906 38.74120148371221717, 45.73537926614301341 39.31971914321974282, 45.73997846861698235 39.47399913182712794, 45.2981449725214631 39.47175120702243589, 45.00198733905674686 39.7400035670495555, 44.79398969908194772 39.71300263117704787, 44.40000857928870204 40.00500031184228078, 43.65643639504094153 40.25356395116618557, 43.75265791196841292 40.74020091405876087, 43.58274580259273279 41.0921432561825668, 44.97248009621807796 41.24812856705559483, 45.17949588397934235 40.98535390885140828, 45.56035118997044719 40.81228953710592577, 45.35917483905816994 40.56150381119346093, 45.89190717955509058 40.21847565363999877, 45.6100122414029272 39.89999380142518248, 46.03453413268067607 39.62802073827306515, 46.48349897643245754 39.46415477147553474, 46.50571984231797273 38.77060537368629412)))</t>
  </si>
  <si>
    <t>Armenia</t>
  </si>
  <si>
    <t>ARM</t>
  </si>
  <si>
    <t>Arm.</t>
  </si>
  <si>
    <t>Republic of Armenia</t>
  </si>
  <si>
    <t>AM</t>
  </si>
  <si>
    <t>Q399</t>
  </si>
  <si>
    <t>أرمينيا</t>
  </si>
  <si>
    <t>আর্মেনিয়া</t>
  </si>
  <si>
    <t>Armenien</t>
  </si>
  <si>
    <t>Arménie</t>
  </si>
  <si>
    <t>Αρμενία</t>
  </si>
  <si>
    <t>आर्मीनिया</t>
  </si>
  <si>
    <t>Örményország</t>
  </si>
  <si>
    <t>アルメニア</t>
  </si>
  <si>
    <t>아르메니아</t>
  </si>
  <si>
    <t>Armenië</t>
  </si>
  <si>
    <t>Arménia</t>
  </si>
  <si>
    <t>Армения</t>
  </si>
  <si>
    <t>Ermenistan</t>
  </si>
  <si>
    <t>亞美尼亞</t>
  </si>
  <si>
    <t>MultiPolygon (((11.02736860519686779 58.85614940045935839, 11.46827192551114649 59.43239329694603867, 12.30036583827489949 60.11793284773003165, 12.63114668137518493 61.29357168237013553, 11.99206424322156295 61.80036245385655036, 11.9305692887942314 63.12831757267697697, 12.57993533697393396 64.06621898055833242, 13.5719161312487131 64.04911408146971041, 13.91990522630220362 64.44542064071607967, 13.55568973150909073 64.78702769638151437, 15.1084114925830022 66.19386688909547445, 16.10871219245677821 67.3024555528368893, 16.76887861498548205 68.0139366726314023, 17.72918175626534776 68.01055186631627691, 17.9938684424643327 68.56739126247735783, 19.87855960458125537 68.40719432237257536, 20.02526899585788556 69.06513865831270493, 20.64559288908952794 69.10624726020087394, 21.97853478362611668 68.61684560818069656, 23.53947309743443839 67.93600861273525027, 23.56587975433558313 66.39605093043742556, 23.90337853363380205 66.00692739527961805, 22.18317345550192954 65.72374054632017248, 21.21351687997722024 65.02600535751527389, 21.36963138193095801 64.41358795842428719, 19.77887576669021996 63.60955434839503653, 17.84777916837521161 62.74940013289680962, 17.11955488451812357 61.3411656765109683, 17.83134606290639113 60.63658336042740871, 18.78772179533208941 60.08191437442259542, 17.86922488777634044 58.95376618105869682, 16.82918501147008783 58.71982697207339186, 16.44770958829147389 57.04111806907188509, 15.87978559740378337 56.10430186626866345, 14.6666813493520749 56.2008851182221747, 14.10072106289146454 55.40778107362265104, 12.94291059739205707 55.3617373724505768, 12.62510053879702809 56.30708018658197034, 11.78794233566867433 57.44181712506306781, 11.02736860519686779 58.85614940045935839)))</t>
  </si>
  <si>
    <t>Sweden</t>
  </si>
  <si>
    <t>SWE</t>
  </si>
  <si>
    <t>Swe.</t>
  </si>
  <si>
    <t>S</t>
  </si>
  <si>
    <t>Kingdom of Sweden</t>
  </si>
  <si>
    <t>SE</t>
  </si>
  <si>
    <t>Q34</t>
  </si>
  <si>
    <t>السويد</t>
  </si>
  <si>
    <t>সুইডেন</t>
  </si>
  <si>
    <t>Schweden</t>
  </si>
  <si>
    <t>Suecia</t>
  </si>
  <si>
    <t>Suède</t>
  </si>
  <si>
    <t>Σουηδία</t>
  </si>
  <si>
    <t>स्वीडन</t>
  </si>
  <si>
    <t>Svédország</t>
  </si>
  <si>
    <t>Swedia</t>
  </si>
  <si>
    <t>Svezia</t>
  </si>
  <si>
    <t>スウェーデン</t>
  </si>
  <si>
    <t>스웨덴</t>
  </si>
  <si>
    <t>Zweden</t>
  </si>
  <si>
    <t>Szwecja</t>
  </si>
  <si>
    <t>Suécia</t>
  </si>
  <si>
    <t>Швеция</t>
  </si>
  <si>
    <t>Sverige</t>
  </si>
  <si>
    <t>İsveç</t>
  </si>
  <si>
    <t>Thụy Điển</t>
  </si>
  <si>
    <t>瑞典</t>
  </si>
  <si>
    <t>MultiPolygon (((28.17670942557793978 56.16912995057879243, 29.22951338066030758 55.91834422466636312, 29.37157189303067284 55.67009064393618445, 29.89629438652235649 55.78946320253041335, 30.87390913262001035 55.55097646750341056, 30.9718359718131353 55.08154775656404212, 30.75753380709872076 54.8117709417843173, 31.3844722836637402 54.157056382862379, 31.79142418796223879 53.97463857687212396, 31.73127282077450673 53.79402944601201852, 32.40559858575116436 53.61804535584204245, 32.693643019346041 53.35142080343217685, 32.30451948418823349 53.13272614197290977, 31.49763999999998987 53.16743000000013808, 31.30520063652801355 53.07399587667320873, 31.5400183448622613 52.74205231384635795, 31.78597000000007711 52.10168000000010124, 31.78599244755525177 52.10167756993970301, 30.92754926933898219 52.04235342061438985, 30.61945438001481534 51.82280609802245408, 30.55511722181145728 51.31950348571565712, 30.15736372246089658 51.4161384141014679, 29.25493818534783941 51.3682343613668877, 28.99283532076353254 51.6020443792714758, 28.61761274589224868 51.42771393493484311, 28.24161502453657135 51.57222707783906657, 27.45406619640840518 51.5923033717843964, 26.33795861176855624 51.83228872334797188, 25.32778771332700884 51.91065603291855268, 24.55310631683951783 51.8884610052491837, 24.00507775238418162 51.61744395609440517, 23.52707075368437017 51.57845408793031083, 23.50800215016869288 52.0236465521247311, 23.19949384938618664 52.4869774440536716, 23.79919884613337899 52.69109935160656732, 23.80493493011778128 53.08973135030607438, 23.527535841575002 53.4701215684065545, 23.48412763844984852 53.91249766704113711, 24.45068362803703721 53.90570221619475433, 25.53635379405699268 54.28242340760252915, 25.76843265147979878 54.84696259217508896, 26.58827924979038926 55.16717560487167304, 26.49433149588375613 55.61510691997763445, 27.10245975109452843 55.78331370708768588, 28.17670942557793978 56.16912995057879243)))</t>
  </si>
  <si>
    <t>Belarus</t>
  </si>
  <si>
    <t>BLR</t>
  </si>
  <si>
    <t>Bela.</t>
  </si>
  <si>
    <t>Republic of Belarus</t>
  </si>
  <si>
    <t>Q184</t>
  </si>
  <si>
    <t>روسيا البيضاء</t>
  </si>
  <si>
    <t>বেলারুশ</t>
  </si>
  <si>
    <t>Weißrussland</t>
  </si>
  <si>
    <t>Bielorrusia</t>
  </si>
  <si>
    <t>Biélorussie</t>
  </si>
  <si>
    <t>Λευκορωσία</t>
  </si>
  <si>
    <t>बेलारूस</t>
  </si>
  <si>
    <t>Fehéroroszország</t>
  </si>
  <si>
    <t>Bielorussia</t>
  </si>
  <si>
    <t>ベラルーシ</t>
  </si>
  <si>
    <t>벨라루스</t>
  </si>
  <si>
    <t>Wit-Rusland</t>
  </si>
  <si>
    <t>Białoruś</t>
  </si>
  <si>
    <t>Bielorrússia</t>
  </si>
  <si>
    <t>Белоруссия</t>
  </si>
  <si>
    <t>Vitryssland</t>
  </si>
  <si>
    <t>Beyaz Rusya</t>
  </si>
  <si>
    <t>白罗斯</t>
  </si>
  <si>
    <t>MultiPolygon (((31.78599244755525177 52.10167756993970301, 32.15944000000013148 52.06125000000014325, 32.41205813978768902 52.28869497334977723, 32.71576053236708503 52.23846548116210897, 33.75269982273579217 52.33507457133180196, 34.3917305844570933 51.76888174092590589, 34.14197838719053379 51.56641347920634644, 34.22481570815426721 51.25599315042887838, 35.0221830584179088 51.20757233337150183, 35.37790999999998576 50.77394000000009555, 35.35611616388797529 50.5771973740590397, 36.62616784032542228 50.22559092874513453, 37.39345950699515697 50.38395335550364962, 38.01063113785693304 49.9156615260747003, 38.5949882342134174 49.92646190042370336, 40.06904000000014321 49.60104999999998654, 40.08078901546940642 49.30742991799934316, 39.67464999999998554 48.78382000000016205, 39.89562000000017861 48.23241000000007261, 39.73827762223885429 47.89893707945196866, 38.77057000000007747 47.82562000000018543, 38.25511233902977892 47.54640045835691353, 38.22353803889933488 47.10218984637594986, 37.42513715998990165 47.02222056740419021, 36.75985477066444673 46.69870026304101884, 35.8236845232648875 46.64596446388713957, 34.96234174982384957 46.27319651954974233, 35.01265897004736871 45.73772519982549056, 34.86179212817404505 45.76818243191956981, 34.7320173882784502 45.9656657317606232, 34.41040172853718104 46.00516239172884525, 33.6994618491090705 46.21957283155643381, 33.43598809471336608 45.97191737079748464, 33.29856733575473982 46.0805984563978086, 31.74414025241520676 46.33334788673732874, 31.67530724460254987 46.7062450221555423, 30.74874881360921108 46.58310008400411562, 30.37760867688888311 46.03241018328571954, 29.60328901542743552 45.29330801043112587, 29.14972496920165312 45.46492544207245601, 28.67977949393938175 45.30403087013170449, 28.23355350109903839 45.48828318946829086, 28.48526940279276687 45.59690705014590151, 28.65998742037157854 45.93998688413164189, 28.93371748222159567 46.25883047137256199, 28.86297244641406223 46.43788930926383074, 29.07210696789929116 46.51767772072249585, 29.17065392427980441 46.37926239682872165, 29.75997195813639351 46.34998769793536155, 30.0246586443353749 46.42393667254503953, 29.83821007662629654 46.52532583270168942, 29.90885175956930198 46.6743606634314574, 29.55967410657311234 46.92858287209132584, 29.41513512545273556 47.34664520933257847, 29.05086795422727164 47.51022695575250054, 29.12269819511303126 47.84909516050646516, 28.67089114758516644 48.11814850523410314, 28.25954674654184373 48.15556224221342063, 27.5225374691951572 48.46711945250111597, 26.85782352062480527 48.36821076109449535, 26.61933678559779537 48.22072622333347169, 26.19745039236693174 48.22088125263034897, 25.94594119640240137 47.98714874937421371, 25.20774336111298908 47.89105642352747338, 24.86631717296057786 47.73752574318831421, 24.40205610525038082 47.98187775328042903, 23.76095828623741113 47.98559845640545518, 23.14223636240680548 48.09634105080694866, 22.71053144704049487 47.88219391538940783, 22.64081993987872465 48.15023956968741459, 22.08560835133485512 48.42226430927178882, 22.28084191253356039 48.82539215758067286, 22.55813764821175482 49.08573802346714388, 22.77641889821262566 49.0273953314096218, 22.51845014821160262 49.47677358661974267, 23.42650841644439197 50.3085057643574487, 23.92275719574325876 50.42488108987873829, 24.0299857927489029 50.70540660257518084, 23.52707075368437017 51.57845408793031083, 24.00507775238418162 51.61744395609440517, 24.55310631683951783 51.8884610052491837, 25.32778771332700884 51.91065603291855268, 26.33795861176855624 51.83228872334797188, 27.45406619640840518 51.5923033717843964, 28.24161502453657135 51.57222707783906657, 28.61761274589224868 51.42771393493484311, 28.99283532076353254 51.6020443792714758, 29.25493818534783941 51.3682343613668877, 30.15736372246089658 51.4161384141014679, 30.55511722181145728 51.31950348571565712, 30.61945438001481534 51.82280609802245408, 30.92754926933898219 52.04235342061438985, 31.78599244755525177 52.10167756993970301)))</t>
  </si>
  <si>
    <t>Ukraine</t>
  </si>
  <si>
    <t>UKR</t>
  </si>
  <si>
    <t>Ukr.</t>
  </si>
  <si>
    <t>UA</t>
  </si>
  <si>
    <t>UP</t>
  </si>
  <si>
    <t>Q212</t>
  </si>
  <si>
    <t>أوكرانيا</t>
  </si>
  <si>
    <t>ইউক্রেন</t>
  </si>
  <si>
    <t>Ucrania</t>
  </si>
  <si>
    <t>Ουκρανία</t>
  </si>
  <si>
    <t>युक्रेन</t>
  </si>
  <si>
    <t>Ukrajna</t>
  </si>
  <si>
    <t>Ukraina</t>
  </si>
  <si>
    <t>Ucraina</t>
  </si>
  <si>
    <t>ウクライナ</t>
  </si>
  <si>
    <t>우크라이나</t>
  </si>
  <si>
    <t>Oekraïne</t>
  </si>
  <si>
    <t>Ucrânia</t>
  </si>
  <si>
    <t>Украина</t>
  </si>
  <si>
    <t>Ukrayna</t>
  </si>
  <si>
    <t>乌克兰</t>
  </si>
  <si>
    <t>MultiPolygon (((23.48412763844984852 53.91249766704113711, 23.527535841575002 53.4701215684065545, 23.80493493011778128 53.08973135030607438, 23.79919884613337899 52.69109935160656732, 23.19949384938618664 52.4869774440536716, 23.50800215016869288 52.0236465521247311, 23.52707075368437017 51.57845408793031083, 24.0299857927489029 50.70540660257518084, 23.92275719574325876 50.42488108987873829, 23.42650841644439197 50.3085057643574487, 22.51845014821160262 49.47677358661974267, 22.77641889821262566 49.0273953314096218, 22.55813764821175482 49.08573802346714388, 21.60780805836421337 49.47010732685409096, 20.88795535653841284 49.32877228453583029, 20.41583947111985253 49.43145335549976949, 19.82502282072687194 49.21712535256922649, 19.32071251799047218 49.5715740016591937, 18.90957482267631917 49.43584585224457584, 18.85314415861361681 49.49622976337764158, 18.39291385262217204 49.98862864847075116, 17.64944502123898928 50.049038397819956, 17.55456709155112094 50.36214590107641698, 16.86876915860565873 50.47397370055603005, 16.71947594571443574 50.21574656839354134, 16.17625328946226659 50.42260732685790714, 16.23862674323856936 50.69773265237984106, 15.49097212083972863 50.78472992614320702, 15.01699588385866946 51.10667409932158023, 14.60709842291953464 51.74518809671997133, 14.68502648281568668 52.08994741475520129, 14.43759972500220101 52.62485016540838956, 14.07452111171943443 52.9812625189253481, 14.3533154639341376 53.24817129171297125, 14.11968631354255876 53.75702912049104043, 14.80290042487345836 54.05070628520574871, 16.36347700365573132 54.5131586777857251, 17.62283165860867484 54.85153595643291169, 18.62085859546164102 54.68260569927078052, 18.69625451017546425 54.43871877706929041, 19.66064008960640308 54.4260838893739276, 20.89224450041862724 54.31252492941253252, 22.73109866709265248 54.32753693299332554, 23.24398725758950945 54.22056671814914353, 23.48412763844984852 53.91249766704113711)))</t>
  </si>
  <si>
    <t>Poland</t>
  </si>
  <si>
    <t>POL</t>
  </si>
  <si>
    <t>Pol.</t>
  </si>
  <si>
    <t>PL</t>
  </si>
  <si>
    <t>Republic of Poland</t>
  </si>
  <si>
    <t>Q36</t>
  </si>
  <si>
    <t>بولندا</t>
  </si>
  <si>
    <t>পোল্যান্ড</t>
  </si>
  <si>
    <t>Polen</t>
  </si>
  <si>
    <t>Polonia</t>
  </si>
  <si>
    <t>Pologne</t>
  </si>
  <si>
    <t>Πολωνία</t>
  </si>
  <si>
    <t>पोलैंड</t>
  </si>
  <si>
    <t>Lengyelország</t>
  </si>
  <si>
    <t>Polandia</t>
  </si>
  <si>
    <t>ポーランド</t>
  </si>
  <si>
    <t>폴란드</t>
  </si>
  <si>
    <t>Polska</t>
  </si>
  <si>
    <t>Polónia</t>
  </si>
  <si>
    <t>Польша</t>
  </si>
  <si>
    <t>Polonya</t>
  </si>
  <si>
    <t>Ba Lan</t>
  </si>
  <si>
    <t>波兰</t>
  </si>
  <si>
    <t>MultiPolygon (((16.97966678230403659 48.12349701597630514, 16.90375410326726069 47.71486562762832762, 16.34058434415041461 47.71290192320122969, 16.53426761238037557 47.49617096616911738, 16.20229821133736436 46.85238597267696292, 16.01166385261265646 46.68361074481170192, 15.1370919125049852 46.65870270444703038, 14.63247155117482912 46.43181732846954901, 13.80647545742152715 46.50930613869121544, 12.37648522304081666 46.76755910906985036, 12.15308800624305441 47.11539317482645117, 11.16482791509326944 46.94157949481272851, 11.04855594243653627 46.75135854754633868, 10.44270145024663066 46.89354625099743146, 9.93244835779665891 46.92072805438296257, 9.47996951664902099 47.10280996356337369, 9.6329317562329777 47.34760122332998833, 9.5942261084463496 47.52505809182027008, 9.89606814946318991 47.58019684507570446, 10.40208377446521126 47.30248769793916352, 10.54450402186159863 47.56639923765379763, 11.42641401535473733 47.52376618101297368, 12.14135745611278772 47.7030834010657756, 12.62075971848449285 47.67238760028440936, 12.93262698736594807 47.46764557554399744, 13.0258512712204908 47.63758352313583089, 12.88410281744387476 48.28914581968786024, 13.24335737473700014 48.41611481382905424, 13.59594567226443651 48.87717194273714938, 14.33889773932472167 48.55530528420720771, 14.90144738125405688 48.96440176044582415, 15.25341556159398237 49.03907420510758186, 16.02964725105022126 48.7338990342079299, 16.49928266771877361 48.78580801044510906, 16.96028812019457632 48.59698232685060049, 16.87998294441300118 48.47001333270947043, 16.97966678230403659 48.12349701597630514)))</t>
  </si>
  <si>
    <t>Austria</t>
  </si>
  <si>
    <t>AUT</t>
  </si>
  <si>
    <t>Aust.</t>
  </si>
  <si>
    <t>A</t>
  </si>
  <si>
    <t>Republic of Austria</t>
  </si>
  <si>
    <t>AU</t>
  </si>
  <si>
    <t>AT</t>
  </si>
  <si>
    <t>Q40</t>
  </si>
  <si>
    <t>النمسا</t>
  </si>
  <si>
    <t>অস্ট্রিয়া</t>
  </si>
  <si>
    <t>Österreich</t>
  </si>
  <si>
    <t>Autriche</t>
  </si>
  <si>
    <t>Αυστρία</t>
  </si>
  <si>
    <t>ऑस्ट्रिया</t>
  </si>
  <si>
    <t>Ausztria</t>
  </si>
  <si>
    <t>オーストリア</t>
  </si>
  <si>
    <t>오스트리아</t>
  </si>
  <si>
    <t>Oostenrijk</t>
  </si>
  <si>
    <t>Áustria</t>
  </si>
  <si>
    <t>Австрия</t>
  </si>
  <si>
    <t>Österrike</t>
  </si>
  <si>
    <t>Avusturya</t>
  </si>
  <si>
    <t>Áo</t>
  </si>
  <si>
    <t>奥地利</t>
  </si>
  <si>
    <t>MultiPolygon (((22.08560835133485512 48.42226430927178882, 22.64081993987872465 48.15023956968741459, 22.71053144704049487 47.88219391538940783, 22.09976769378283734 47.67243927671670178, 21.62651492685387211 46.99423777931816204, 21.02195234547124869 46.31608795835190051, 20.22019249846283628 46.12746898048655453, 19.5960445492415829 46.17172984474454012, 18.8298380876499607 45.90887767189192914, 18.82982479287394639 45.90887235802528465, 18.45606245288286118 45.75948110613614972, 17.63006635912955744 45.95176911069418679, 16.88251508959530156 46.38063182228444248, 16.56480838386485743 46.50375092221982953, 16.3705049984474158 46.84132721616650485, 16.20229821133736436 46.85238597267696292, 16.53426761238037557 47.49617096616911738, 16.34058434415041461 47.71290192320122969, 16.90375410326726069 47.71486562762832762, 16.97966678230403659 48.12349701597630514, 17.48847293464982044 47.86746613218621604, 17.85713260262002677 47.75842886005037258, 18.69651289233692637 47.88095368101440386, 18.77702477384767121 48.08176829690063414, 19.17436486173988897 48.11137889260386657, 19.66136355965849702 48.26661489520866155, 19.76947065601311238 48.20269114846361447, 20.23905439624934743 48.32756724709692264, 20.47356204598986551 48.56285004332181643, 20.80129397958492632 48.62385407164238416, 21.87223636240173619 48.31997081155002149, 22.08560835133485512 48.42226430927178882)))</t>
  </si>
  <si>
    <t>Hungary</t>
  </si>
  <si>
    <t>HUN</t>
  </si>
  <si>
    <t>Hun.</t>
  </si>
  <si>
    <t>HU</t>
  </si>
  <si>
    <t>Republic of Hungary</t>
  </si>
  <si>
    <t>Q28</t>
  </si>
  <si>
    <t>المجر</t>
  </si>
  <si>
    <t>হাঙ্গেরি</t>
  </si>
  <si>
    <t>Ungarn</t>
  </si>
  <si>
    <t>Hungría</t>
  </si>
  <si>
    <t>Hongrie</t>
  </si>
  <si>
    <t>Ουγγαρία</t>
  </si>
  <si>
    <t>हंगरी</t>
  </si>
  <si>
    <t>Magyarország</t>
  </si>
  <si>
    <t>Hongaria</t>
  </si>
  <si>
    <t>Ungheria</t>
  </si>
  <si>
    <t>ハンガリー</t>
  </si>
  <si>
    <t>헝가리</t>
  </si>
  <si>
    <t>Hongarije</t>
  </si>
  <si>
    <t>Węgry</t>
  </si>
  <si>
    <t>Hungria</t>
  </si>
  <si>
    <t>Венгрия</t>
  </si>
  <si>
    <t>Ungern</t>
  </si>
  <si>
    <t>Macaristan</t>
  </si>
  <si>
    <t>匈牙利</t>
  </si>
  <si>
    <t>MultiPolygon (((26.61933678559779537 48.22072622333347169, 26.85782352062480527 48.36821076109449535, 27.5225374691951572 48.46711945250111597, 28.25954674654184373 48.15556224221342063, 28.67089114758516644 48.11814850523410314, 29.12269819511303126 47.84909516050646516, 29.05086795422727164 47.51022695575250054, 29.41513512545273556 47.34664520933257847, 29.55967410657311234 46.92858287209132584, 29.90885175956930198 46.6743606634314574, 29.83821007662629654 46.52532583270168942, 30.0246586443353749 46.42393667254503953, 29.75997195813639351 46.34998769793536155, 29.17065392427980441 46.37926239682872165, 29.07210696789929116 46.51767772072249585, 28.86297244641406223 46.43788930926383074, 28.93371748222159567 46.25883047137256199, 28.65998742037157854 45.93998688413164189, 28.48526940279276687 45.59690705014590151, 28.23355350109903839 45.48828318946829086, 28.05444298677539905 45.94458608660562504, 28.16001793794771402 46.37156260841722144, 28.12803022635904426 46.81047638608825423, 27.55116621268484778 47.40511709247083161, 27.23387291841274305 47.82677094175637933, 26.92417605968756789 48.12326447203099633, 26.61933678559779537 48.22072622333347169)))</t>
  </si>
  <si>
    <t>Moldova</t>
  </si>
  <si>
    <t>MDA</t>
  </si>
  <si>
    <t>Mda.</t>
  </si>
  <si>
    <t>MD</t>
  </si>
  <si>
    <t>Republic of Moldova</t>
  </si>
  <si>
    <t>Q217</t>
  </si>
  <si>
    <t>مولدافيا</t>
  </si>
  <si>
    <t>মলদোভা</t>
  </si>
  <si>
    <t>Republik Moldau</t>
  </si>
  <si>
    <t>Moldavia</t>
  </si>
  <si>
    <t>Moldavie</t>
  </si>
  <si>
    <t>Μολδαβία</t>
  </si>
  <si>
    <t>मॉल्डोवा</t>
  </si>
  <si>
    <t>モルドバ</t>
  </si>
  <si>
    <t>몰도바</t>
  </si>
  <si>
    <t>Moldavië</t>
  </si>
  <si>
    <t>Mołdawia</t>
  </si>
  <si>
    <t>Moldávia</t>
  </si>
  <si>
    <t>Молдавия</t>
  </si>
  <si>
    <t>Moldavien</t>
  </si>
  <si>
    <t>摩尔多瓦</t>
  </si>
  <si>
    <t>MultiPolygon (((28.23355350109903839 45.48828318946829086, 28.67977949393938175 45.30403087013170449, 29.14972496920165312 45.46492544207245601, 29.60328901542743552 45.29330801043112587, 29.62654340995877078 45.0353909368623988, 29.14161176933183484 44.82021027279904501, 28.83785770032019968 44.91387380632805559, 28.55808149589199729 43.70746165625813262, 27.97010704927507518 43.81246816667521671, 27.24239952974090784 44.17598602963240495, 26.0651587256997459 43.94349376075126656, 25.56927168142692608 43.68844472917471933, 24.10067915212417233 43.74105133724785333, 23.33230228037632514 43.89701080990471382, 22.9448323910518468 43.82378530534712979, 22.65714969248298871 44.2349230006612828, 22.47400841644060066 44.40922760678176928, 22.70572553883735623 44.57800283464702318, 22.45902225107593608 44.70251719825429859, 22.14508792490281053 44.47842234962058683, 21.56202273935360836 44.76894725196549985, 21.48352623870221123 45.18117015235787903, 20.87431277841335486 45.41637543393423471, 20.76217492033998724 45.73457306577148529, 20.22019249846283628 46.12746898048655453, 21.02195234547124869 46.31608795835190051, 21.62651492685387211 46.99423777931816204, 22.09976769378283734 47.67243927671670178, 22.71053144704049487 47.88219391538940783, 23.14223636240680548 48.09634105080694866, 23.76095828623741113 47.98559845640545518, 24.40205610525038082 47.98187775328042903, 24.86631717296057786 47.73752574318831421, 25.20774336111298908 47.89105642352747338, 25.94594119640240137 47.98714874937421371, 26.19745039236693174 48.22088125263034897, 26.61933678559779537 48.22072622333347169, 26.92417605968756789 48.12326447203099633, 27.23387291841274305 47.82677094175637933, 27.55116621268484778 47.40511709247083161, 28.12803022635904426 46.81047638608825423, 28.16001793794771402 46.37156260841722144, 28.05444298677539905 45.94458608660562504, 28.23355350109903839 45.48828318946829086)))</t>
  </si>
  <si>
    <t>Romania</t>
  </si>
  <si>
    <t>ROU</t>
  </si>
  <si>
    <t>Rom.</t>
  </si>
  <si>
    <t>RO</t>
  </si>
  <si>
    <t>ROM</t>
  </si>
  <si>
    <t>Q218</t>
  </si>
  <si>
    <t>رومانيا</t>
  </si>
  <si>
    <t>রোমানিয়া</t>
  </si>
  <si>
    <t>Rumänien</t>
  </si>
  <si>
    <t>Rumania</t>
  </si>
  <si>
    <t>Roumanie</t>
  </si>
  <si>
    <t>Ρουμανία</t>
  </si>
  <si>
    <t>रोमानिया</t>
  </si>
  <si>
    <t>Románia</t>
  </si>
  <si>
    <t>ルーマニア</t>
  </si>
  <si>
    <t>루마니아</t>
  </si>
  <si>
    <t>Roemenië</t>
  </si>
  <si>
    <t>Rumunia</t>
  </si>
  <si>
    <t>Roménia</t>
  </si>
  <si>
    <t>Румыния</t>
  </si>
  <si>
    <t>Romanya</t>
  </si>
  <si>
    <t>羅馬尼亞</t>
  </si>
  <si>
    <t>MultiPolygon (((26.49433149588375613 55.61510691997763445, 26.58827924979038926 55.16717560487167304, 25.76843265147979878 54.84696259217508896, 25.53635379405699268 54.28242340760252915, 24.45068362803703721 53.90570221619475433, 23.48412763844984852 53.91249766704113711, 23.24398725758950945 54.22056671814914353, 22.73109866709265248 54.32753693299332554, 22.65105187347253946 54.58274099386673583, 22.75776370615525934 54.85657440858138045, 22.3157235043305775 55.01529857036586435, 21.26844892750346716 55.19048167583531495, 21.05580040862241731 56.0310763617110652, 22.20115685393949434 56.3378018255794899, 23.87826378753996437 56.27367137310527312, 24.86068444184076043 56.37252838807962974, 25.00093427908089438 56.1645307481048377, 25.53304650239033435 56.10029694276603607, 26.49433149588375613 55.61510691997763445)))</t>
  </si>
  <si>
    <t>Lithuania</t>
  </si>
  <si>
    <t>LTU</t>
  </si>
  <si>
    <t>Lith.</t>
  </si>
  <si>
    <t>Republic of Lithuania</t>
  </si>
  <si>
    <t>LH</t>
  </si>
  <si>
    <t>Q37</t>
  </si>
  <si>
    <t>ليتوانيا</t>
  </si>
  <si>
    <t>লিথুয়ানিয়া</t>
  </si>
  <si>
    <t>Litauen</t>
  </si>
  <si>
    <t>Lituania</t>
  </si>
  <si>
    <t>Lituanie</t>
  </si>
  <si>
    <t>Λιθουανία</t>
  </si>
  <si>
    <t>लिथुआनिया</t>
  </si>
  <si>
    <t>Litvánia</t>
  </si>
  <si>
    <t>リトアニア</t>
  </si>
  <si>
    <t>리투아니아</t>
  </si>
  <si>
    <t>Litouwen</t>
  </si>
  <si>
    <t>Litwa</t>
  </si>
  <si>
    <t>Lituânia</t>
  </si>
  <si>
    <t>Литва</t>
  </si>
  <si>
    <t>Litvanya</t>
  </si>
  <si>
    <t>Litva</t>
  </si>
  <si>
    <t>立陶宛</t>
  </si>
  <si>
    <t>MultiPolygon (((27.28818484875151285 57.4745283067038315, 27.77001590344093174 57.24425812441123185, 27.85528201672252635 56.75932648378429235, 28.17670942557793978 56.16912995057879243, 27.10245975109452843 55.78331370708768588, 26.49433149588375613 55.61510691997763445, 25.53304650239033435 56.10029694276603607, 25.00093427908089438 56.1645307481048377, 24.86068444184076043 56.37252838807962974, 23.87826378753996437 56.27367137310527312, 22.20115685393949434 56.3378018255794899, 21.05580040862241731 56.0310763617110652, 21.09042361825797229 56.78387278912293823, 21.58186648935367202 57.41187063254993461, 22.52434126149287863 57.75337433535076315, 23.31845299652209746 57.00623647727486798, 24.12072960785343057 57.02569265403276688, 24.31286258311462234 57.79342357037697298, 25.1645935401492693 57.9701569688151892, 25.60280968598436857 57.84752879498657308, 26.46353234223778728 57.47638865826633037, 27.28818484875151285 57.4745283067038315)))</t>
  </si>
  <si>
    <t>Latvia</t>
  </si>
  <si>
    <t>LVA</t>
  </si>
  <si>
    <t>Lat.</t>
  </si>
  <si>
    <t>LV</t>
  </si>
  <si>
    <t>Republic of Latvia</t>
  </si>
  <si>
    <t>LG</t>
  </si>
  <si>
    <t>Q211</t>
  </si>
  <si>
    <t>لاتفيا</t>
  </si>
  <si>
    <t>লাতভিয়া</t>
  </si>
  <si>
    <t>Lettland</t>
  </si>
  <si>
    <t>Letonia</t>
  </si>
  <si>
    <t>Lettonie</t>
  </si>
  <si>
    <t>Λετονία</t>
  </si>
  <si>
    <t>लातविया</t>
  </si>
  <si>
    <t>Lettország</t>
  </si>
  <si>
    <t>Lettonia</t>
  </si>
  <si>
    <t>ラトビア</t>
  </si>
  <si>
    <t>라트비아</t>
  </si>
  <si>
    <t>Letland</t>
  </si>
  <si>
    <t>Łotwa</t>
  </si>
  <si>
    <t>Letónia</t>
  </si>
  <si>
    <t>Латвия</t>
  </si>
  <si>
    <t>Letonya</t>
  </si>
  <si>
    <t>拉脫維亞</t>
  </si>
  <si>
    <t>MultiPolygon (((27.98112685700098723 59.47537333432526907, 27.98112000000003263 59.47537000000011176, 28.13169925305174957 59.30082510033092547, 27.42015000000014879 58.72457000000014204, 27.71668582531572156 57.79189911562436066, 27.28818484875151285 57.4745283067038315, 26.46353234223778728 57.47638865826633037, 25.60280968598436857 57.84752879498657308, 25.1645935401492693 57.9701569688151892, 24.31286258311462234 57.79342357037697298, 24.42892785004216094 58.38341339785328898, 24.06119835785318628 58.25737457949340836, 23.42656009287668439 58.612753404364625, 23.33979536305864499 59.18724030215338416, 24.60421430837618573 59.46585378685502121, 25.86418908051663834 59.61109039981133151, 26.94913577648452474 59.44580333112577364, 27.98111412935324438 59.47538808861287407, 27.98112685700098723 59.47537333432526907)))</t>
  </si>
  <si>
    <t>Estonia</t>
  </si>
  <si>
    <t>EST</t>
  </si>
  <si>
    <t>Est.</t>
  </si>
  <si>
    <t>Republic of Estonia</t>
  </si>
  <si>
    <t>EN</t>
  </si>
  <si>
    <t>EE</t>
  </si>
  <si>
    <t>Q191</t>
  </si>
  <si>
    <t>إستونيا</t>
  </si>
  <si>
    <t>এস্তোনিয়া</t>
  </si>
  <si>
    <t>Estland</t>
  </si>
  <si>
    <t>Estonie</t>
  </si>
  <si>
    <t>Εσθονία</t>
  </si>
  <si>
    <t>एस्टोनिया</t>
  </si>
  <si>
    <t>Észtország</t>
  </si>
  <si>
    <t>エストニア</t>
  </si>
  <si>
    <t>에스토니아</t>
  </si>
  <si>
    <t>Estónia</t>
  </si>
  <si>
    <t>Эстония</t>
  </si>
  <si>
    <t>Estonya</t>
  </si>
  <si>
    <t>爱沙尼亚</t>
  </si>
  <si>
    <t>MultiPolygon (((14.11968631354255876 53.75702912049104043, 14.3533154639341376 53.24817129171297125, 14.07452111171943443 52.9812625189253481, 14.43759972500220101 52.62485016540838956, 14.68502648281568668 52.08994741475520129, 14.60709842291953464 51.74518809671997133, 15.01699588385866946 51.10667409932158023, 14.57071821458606564 51.00233938252427635, 14.30701338060063676 51.11726776794141358, 14.05622765468817192 50.9269176295942998, 13.33813195156028542 50.73323436136435305, 12.96683678554319386 50.48407644306908537, 12.24011111822255771 50.26633779560728499, 12.41519087082744477 49.96912079528056694, 12.52102420416119344 49.5474152695627339, 13.03132897304343096 49.30706818297323935, 13.59594567226443651 48.87717194273714938, 13.24335737473700014 48.41611481382905424, 12.88410281744387476 48.28914581968786024, 13.0258512712204908 47.63758352313583089, 12.93262698736594807 47.46764557554399744, 12.62075971848449285 47.67238760028440936, 12.14135745611278772 47.7030834010657756, 11.42641401535473733 47.52376618101297368, 10.54450402186159863 47.56639923765379763, 10.40208377446521126 47.30248769793916352, 9.89606814946318991 47.58019684507570446, 9.5942261084463496 47.52505809182027008, 8.52261193200976663 47.83082754169129203, 8.31730146651409541 47.61357982033626968, 7.46675906742223106 47.62058197691180794, 7.59367638513106158 48.33301911070371659, 8.09927859867474353 49.01778351500333031, 6.65822960778356787 49.20195831969157041, 6.18632042809417726 49.46380280211451463, 6.24275109215699331 49.90222565367872676, 6.0430733577811111 50.12805166279423474, 6.1566581559587803 50.80372101501058069, 5.9886580745778133 51.85161570902505446, 6.58939659997082572 51.85202912048339385, 6.84286950036238295 52.22844025329754913, 7.09205325687389632 53.14404328064489391, 6.90513960127412929 53.4821621771306468, 7.1004248389052691 53.69393219666267214, 7.93623945479396298 53.74829580343379121, 8.12170617028948527 53.52779246684428927, 8.80073449060466828 54.02078563090890384, 8.57211795414536937 54.39564647075405901, 8.52622928227020793 54.96274363872515778, 9.28204878097113806 54.83086538351617634, 9.92190636560911798 54.983104153048032, 9.93957970545289982 54.59664195415325594, 10.95011233892051905 54.36360708273315367, 10.93946699386845012 54.00869334575259018, 11.9562524756432822 54.19648550070115789, 12.51844038254671432 54.47037059184799546, 13.64746707525949887 54.07551097270589935, 14.11968631354255876 53.75702912049104043)))</t>
  </si>
  <si>
    <t>Germany</t>
  </si>
  <si>
    <t>DEU</t>
  </si>
  <si>
    <t>Ger.</t>
  </si>
  <si>
    <t>D</t>
  </si>
  <si>
    <t>Federal Republic of Germany</t>
  </si>
  <si>
    <t>DE</t>
  </si>
  <si>
    <t>Q183</t>
  </si>
  <si>
    <t>ألمانيا</t>
  </si>
  <si>
    <t>জার্মানি</t>
  </si>
  <si>
    <t>Deutschland</t>
  </si>
  <si>
    <t>Alemania</t>
  </si>
  <si>
    <t>Allemagne</t>
  </si>
  <si>
    <t>Γερμανία</t>
  </si>
  <si>
    <t>जर्मनी</t>
  </si>
  <si>
    <t>Németország</t>
  </si>
  <si>
    <t>Jerman</t>
  </si>
  <si>
    <t>Germania</t>
  </si>
  <si>
    <t>ドイツ</t>
  </si>
  <si>
    <t>독일</t>
  </si>
  <si>
    <t>Duitsland</t>
  </si>
  <si>
    <t>Niemcy</t>
  </si>
  <si>
    <t>Alemanha</t>
  </si>
  <si>
    <t>Германия</t>
  </si>
  <si>
    <t>Tyskland</t>
  </si>
  <si>
    <t>Almanya</t>
  </si>
  <si>
    <t>Đức</t>
  </si>
  <si>
    <t>德国</t>
  </si>
  <si>
    <t>MultiPolygon (((22.65714969248298871 44.2349230006612828, 22.9448323910518468 43.82378530534712979, 23.33230228037632514 43.89701080990471382, 24.10067915212417233 43.74105133724785333, 25.56927168142692608 43.68844472917471933, 26.0651587256997459 43.94349376075126656, 27.24239952974090784 44.17598602963240495, 27.97010704927507518 43.81246816667521671, 28.55808149589199729 43.70746165625813262, 28.03909508638471948 43.29317169857418435, 27.67389773937804875 42.57789236100622077, 27.99672041190538962 42.00735871028778945, 27.13573937349048038 42.14148489030134215, 26.11704186372080017 41.82690460872456129, 26.106138136507127 41.32889883072783732, 25.19720136892544815 41.23448598893052974, 24.49264489105797793 41.5838961858720495, 23.69207360199234813 41.30908091894385592, 22.95237715016645197 41.33799388281114773, 22.88137373219734627 41.99929718685035596, 22.38052575042459225 42.32025950781508783, 22.54501183440962109 42.46136200618803969, 22.43659467946127961 42.5803211533239363, 22.60480146657133105 42.89851878516114425, 22.98601850758848286 43.2111612005271013, 22.50015669118022288 43.6428144394610058, 22.41044640472159699 44.00806346289995474, 22.65714969248298871 44.2349230006612828)))</t>
  </si>
  <si>
    <t>Bulgaria</t>
  </si>
  <si>
    <t>BGR</t>
  </si>
  <si>
    <t>Bulg.</t>
  </si>
  <si>
    <t>Republic of Bulgaria</t>
  </si>
  <si>
    <t>BU</t>
  </si>
  <si>
    <t>Q219</t>
  </si>
  <si>
    <t>بلغاريا</t>
  </si>
  <si>
    <t>বুলগেরিয়া</t>
  </si>
  <si>
    <t>Bulgarien</t>
  </si>
  <si>
    <t>Bulgarie</t>
  </si>
  <si>
    <t>Βουλγαρία</t>
  </si>
  <si>
    <t>बुल्गारिया</t>
  </si>
  <si>
    <t>Bulgária</t>
  </si>
  <si>
    <t>ブルガリア</t>
  </si>
  <si>
    <t>불가리아</t>
  </si>
  <si>
    <t>Bulgarije</t>
  </si>
  <si>
    <t>Bułgaria</t>
  </si>
  <si>
    <t>Болгария</t>
  </si>
  <si>
    <t>Bulgaristan</t>
  </si>
  <si>
    <t>保加利亚</t>
  </si>
  <si>
    <t>MultiPolygon (((26.29000288260169782 35.29999034274793246, 26.16499759288765858 35.00499542900976735, 24.72498213064230299 34.91998769788963841, 24.73500735850691612 35.08499054619758795, 23.51497846852808138 35.27999156345097731, 23.69998009613300383 35.70500438083549, 24.24666507334870502 35.36802236586018466, 25.02501549652890844 35.4249956324619717, 25.76920779796418515 35.35401805270907971, 25.74502322765158624 35.17999766696620156, 26.29000288260169782 35.29999034274793246)),((22.95237715016645197 41.33799388281114773, 23.69207360199234813 41.30908091894385592, 24.49264489105797793 41.5838961858720495, 25.19720136892544815 41.23448598893052974, 26.106138136507127 41.32889883072783732, 26.11704186372080017 41.82690460872456129, 26.60419559093622865 41.56211456966110518, 26.29460208507566676 40.93626129817413073, 26.05694217296533921 40.8241234401007631, 25.44767703624415844 40.8525454778614403, 24.92584842296093939 40.94706167252320483, 23.71481123220075915 40.68712921809509453, 24.40799889496400965 40.12499298762406852, 23.89996788910258374 39.96200552017552354, 23.34299930186074334 39.96099782974579284, 22.81398766448893412 40.47600515396652554, 22.62629886240472388 40.25656118423916041, 22.84974775563478033 39.65931081802574454, 23.35002729665256993 39.19001129816723505, 22.97309939951554725 38.97090322524962858, 23.53001631032492469 38.51000112563843913, 24.02502485524888698 38.21999298761642194, 24.04001102061357642 37.65501455336942627, 23.11500288258912406 37.92001129816219418, 23.40997195811104348 37.40999074965736781, 22.77497195810860831 37.30501007745652942, 23.15422529469861956 36.42250580499205626, 22.49002811045107819 36.41000010837740319, 21.67002648284363886 36.84498647719419751, 21.29501061370154957 37.64498932550463905, 21.12003421396133263 38.31032339126272745, 20.7300321794545539 38.76998525649878502, 20.21771202971285675 39.340234686839608, 20.15001590341051951 39.62499766698397252, 20.61500044117275365 40.11000682225937908, 20.67499677906363331 40.43499990494302665, 20.99998986174722404 40.5800039739539784, 21.02004031747640056 40.84272695572587963, 21.67416059742697598 40.93127452245795439, 22.05537763844426991 41.14986583105269347, 22.59730838388901475 41.13048716894320478, 22.76177000000001271 41.30480000000005703, 22.95237715016645197 41.33799388281114773)))</t>
  </si>
  <si>
    <t>Greece</t>
  </si>
  <si>
    <t>GRC</t>
  </si>
  <si>
    <t>GR</t>
  </si>
  <si>
    <t>Hellenic Republic</t>
  </si>
  <si>
    <t>Southern Europe</t>
  </si>
  <si>
    <t>Q41</t>
  </si>
  <si>
    <t>اليونان</t>
  </si>
  <si>
    <t>গ্রিস</t>
  </si>
  <si>
    <t>Griechenland</t>
  </si>
  <si>
    <t>Grecia</t>
  </si>
  <si>
    <t>Grèce</t>
  </si>
  <si>
    <t>Ελλάδα</t>
  </si>
  <si>
    <t>यूनान</t>
  </si>
  <si>
    <t>Görögország</t>
  </si>
  <si>
    <t>Yunani</t>
  </si>
  <si>
    <t>ギリシャ</t>
  </si>
  <si>
    <t>그리스</t>
  </si>
  <si>
    <t>Griekenland</t>
  </si>
  <si>
    <t>Grecja</t>
  </si>
  <si>
    <t>Grécia</t>
  </si>
  <si>
    <t>Греция</t>
  </si>
  <si>
    <t>Grekland</t>
  </si>
  <si>
    <t>Yunanistan</t>
  </si>
  <si>
    <t>Hy Lạp</t>
  </si>
  <si>
    <t>希腊</t>
  </si>
  <si>
    <t>MultiPolygon (((44.77267710159504333 37.17043692561684054, 44.29345177590286653 37.0015143906063031, 43.94225874204730076 37.25622752537294957, 42.77912560402182862 37.38526357680575529, 42.34959109881177142 37.22987254490409725, 41.21208947120305055 37.07435232192169394, 40.67325931169568776 37.09127635349729246, 39.52258019385254784 36.71605377862599084, 38.69989139176590243 36.71292735447234179, 38.16772749202419845 36.9012104355277728, 37.06676110204583097 36.62303620050062136, 36.73949425634140198 36.81752045343108648, 36.68538903173180188 36.25969920505646371, 36.41755008316303588 36.04061697035506029, 36.14976281102653388 35.82153473565367108, 35.7820849952698552 36.27499542901485086, 36.16082156753699905 36.65060557712833145, 35.55093631362831275 36.56544281671132524, 34.71455325698434535 36.79553213149090141, 34.02689497247638428 36.21996002862401554, 32.50915815606407477 36.10756378838918579, 31.69959516777956665 36.64427521417258049, 30.62162479017109717 36.6778648951623012, 30.39109622571706382 36.26298065850699004, 29.69997562024553872 36.14435740818099418, 28.73290286633542223 36.67683136651646691, 27.64118655773731703 36.65882212986274169, 27.04876793794326417 37.65336090753599763, 26.31821821463304545 38.20813324640539577, 26.80470014822873281 38.9857601995335159, 26.17078535330432842 39.46361216893646429, 27.28001997244939147 40.42001373957830879, 28.81997765474721973 40.46001129817221198, 29.2400036964155845 41.21999074967266807, 31.14593387220444143 41.08762156835702228, 32.34797936374570781 41.73626414648461491, 33.51328291192746178 42.01896006933731087, 35.16770389175178479 42.04022492122541621, 36.91312706884210115 41.3353583847642696, 38.34766482926451658 40.94858612727573188, 39.51260664242019516 41.10276276301855347, 40.37343265153822358 41.01367259374735141, 41.55408410011065712 41.53565623632756854, 42.6195487811044913 41.58317271581994135, 43.58274580259273279 41.0921432561825668, 43.75265791196841292 40.74020091405876087, 43.65643639504094153 40.25356395116618557, 44.40000857928870204 40.00500031184228078, 44.79398969908194772 39.71300263117704787, 44.10922529478234111 39.42813629816809851, 44.42140262225754554 38.28128123631454116, 44.2257556496005293 37.97158437758935179, 44.77266999999999797 37.17045000000000243, 44.77267710159504333 37.17043692561684054)),((26.11704186372080017 41.82690460872456129, 27.13573937349048038 42.14148489030134215, 27.99672041190538962 42.00735871028778945, 28.11552452974441607 41.62288605403624331, 28.98844282401873329 41.29993419042818914, 28.80643842948674305 41.05496206314855812, 27.61901736828409071 40.99982330989313795, 27.19237674328238086 40.69056570084241997, 26.3580090674977896 40.15199392349650509, 26.0433512712725701 40.61775360774316823, 26.05694217296533921 40.8241234401007631, 26.29460208507566676 40.93626129817413073, 26.60419559093622865 41.56211456966110518, 26.11704186372080017 41.82690460872456129)))</t>
  </si>
  <si>
    <t>Turkey</t>
  </si>
  <si>
    <t>TUR</t>
  </si>
  <si>
    <t>Tur.</t>
  </si>
  <si>
    <t>TR</t>
  </si>
  <si>
    <t>Republic of Turkey</t>
  </si>
  <si>
    <t>TU</t>
  </si>
  <si>
    <t>Q43</t>
  </si>
  <si>
    <t>تركيا</t>
  </si>
  <si>
    <t>তুরস্ক</t>
  </si>
  <si>
    <t>Türkei</t>
  </si>
  <si>
    <t>Turquía</t>
  </si>
  <si>
    <t>Turquie</t>
  </si>
  <si>
    <t>Τουρκία</t>
  </si>
  <si>
    <t>तुर्की</t>
  </si>
  <si>
    <t>Törökország</t>
  </si>
  <si>
    <t>Turki</t>
  </si>
  <si>
    <t>Turchia</t>
  </si>
  <si>
    <t>トルコ</t>
  </si>
  <si>
    <t>터키</t>
  </si>
  <si>
    <t>Turkije</t>
  </si>
  <si>
    <t>Turcja</t>
  </si>
  <si>
    <t>Turquia</t>
  </si>
  <si>
    <t>Турция</t>
  </si>
  <si>
    <t>Turkiet</t>
  </si>
  <si>
    <t>Türkiye</t>
  </si>
  <si>
    <t>Thổ Nhĩ Kỳ</t>
  </si>
  <si>
    <t>土耳其</t>
  </si>
  <si>
    <t>MultiPolygon (((21.02004031747640056 40.84272695572587963, 20.99998986174722404 40.5800039739539784, 20.67499677906363331 40.43499990494302665, 20.61500044117275365 40.11000682225937908, 20.15001590341051951 39.62499766698397252, 19.98000044117014795 39.69499339452340791, 19.96000166187320701 39.91500580500604656, 19.40608198413673335 40.2507734238224657, 19.31905887215714301 40.72723012955356126, 19.40354983895429086 41.40956574153545944, 19.54002729663710625 41.71998607031275696, 19.37176883309496134 41.8775475123706542, 19.3717681633472516 41.87755067978349643, 19.30448611825079297 42.19574514420781952, 19.73805138517963087 42.6882473821655708, 19.80161339689868782 42.50009349219084243, 20.07070000000004484 42.58863000000008014, 20.28375451018189324 42.32025950781508072, 20.52295000000003711 42.21787000000006174, 20.59024654668022691 41.85540891928362583, 20.59024743010490965 41.85540416113360607, 20.46317508309920186 41.51508901627533987, 20.60518191903736351 41.0862263046852263, 21.02004031747640056 40.84272695572587963)))</t>
  </si>
  <si>
    <t>Albania</t>
  </si>
  <si>
    <t>ALB</t>
  </si>
  <si>
    <t>Alb.</t>
  </si>
  <si>
    <t>AL</t>
  </si>
  <si>
    <t>Republic of Albania</t>
  </si>
  <si>
    <t>Q222</t>
  </si>
  <si>
    <t>ألبانيا</t>
  </si>
  <si>
    <t>আলবেনিয়া</t>
  </si>
  <si>
    <t>Albanien</t>
  </si>
  <si>
    <t>Albanie</t>
  </si>
  <si>
    <t>Αλβανία</t>
  </si>
  <si>
    <t>अल्बानिया</t>
  </si>
  <si>
    <t>Albánia</t>
  </si>
  <si>
    <t>アルバニア</t>
  </si>
  <si>
    <t>알바니아</t>
  </si>
  <si>
    <t>Albanië</t>
  </si>
  <si>
    <t>Albânia</t>
  </si>
  <si>
    <t>Албания</t>
  </si>
  <si>
    <t>Arnavutluk</t>
  </si>
  <si>
    <t>阿尔巴尼亚</t>
  </si>
  <si>
    <t>MultiPolygon (((16.56480838386485743 46.50375092221982953, 16.88251508959530156 46.38063182228444248, 17.63006635912955744 45.95176911069418679, 18.45606245288286118 45.75948110613614972, 18.82982479287394639 45.90887235802528465, 19.07276899585417596 45.52151113543209249, 19.39047570158459166 45.23651561134238364, 19.00548459755759367 44.86023449354298975, 18.55321414559165305 45.08158966733145689, 17.86178348152640183 45.06774038347714395, 17.00214603035101391 45.23377676043094198, 16.53493940600020551 45.21160757097771921, 16.31815677253587182 45.00412669532590826, 15.95936730313337648 45.23377676043094198, 15.75002607591898141 44.8187116562625647, 16.23966027188453154 44.35114329688570933, 16.45644290534886522 44.04123973243127921, 16.9161564470173289 43.66772247982567023, 17.29737348803445229 43.44634064388736761, 17.67492150235898407 43.02856252702360962, 18.55999999999994543 42.64999999999997726, 18.45001688302086151 42.47999224531218232, 18.45001631030481803 42.47999136002931664, 17.50997033048332696 42.84999461523915443, 16.93000573087164184 43.20999848080037964, 16.0153845557376826 43.50721548112721848, 15.17445397305209553 44.24319122982791441, 15.37625044115179662 44.31791535092207823, 14.92030927904050941 44.73848399512945662, 14.90160241055087909 45.07606028907611062, 14.25874759283999538 45.23377676043094198, 13.9522546729170358 44.80212352149686694, 13.65697553880119131 45.1369351263159615, 13.67940311041581936 45.48414907488501058, 13.71505984869722283 45.50032379819237605, 14.41196821458541422 45.46616567644745999, 14.59510949062780583 45.63494090431271388, 14.93524376797293485 45.47169505470268547, 15.32767459479742911 45.45231639259333178, 15.32395389167240474 45.73178253842768015, 15.67152957526755586 45.83415355079787901, 15.76873294440855311 46.23810822202344895, 16.56480838386485743 46.50375092221982953)))</t>
  </si>
  <si>
    <t>Croatia</t>
  </si>
  <si>
    <t>HRV</t>
  </si>
  <si>
    <t>Cro.</t>
  </si>
  <si>
    <t>HR</t>
  </si>
  <si>
    <t>Republic of Croatia</t>
  </si>
  <si>
    <t>Q224</t>
  </si>
  <si>
    <t>كرواتيا</t>
  </si>
  <si>
    <t>ক্রোয়েশিয়া</t>
  </si>
  <si>
    <t>Kroatien</t>
  </si>
  <si>
    <t>Croacia</t>
  </si>
  <si>
    <t>Croatie</t>
  </si>
  <si>
    <t>Κροατία</t>
  </si>
  <si>
    <t>क्रोएशिया</t>
  </si>
  <si>
    <t>Horvátország</t>
  </si>
  <si>
    <t>Kroasia</t>
  </si>
  <si>
    <t>Croazia</t>
  </si>
  <si>
    <t>クロアチア</t>
  </si>
  <si>
    <t>크로아티아</t>
  </si>
  <si>
    <t>Kroatië</t>
  </si>
  <si>
    <t>Chorwacja</t>
  </si>
  <si>
    <t>Croácia</t>
  </si>
  <si>
    <t>Хорватия</t>
  </si>
  <si>
    <t>Hırvatistan</t>
  </si>
  <si>
    <t>克罗地亚</t>
  </si>
  <si>
    <t>MultiPolygon (((9.5942261084463496 47.52505809182027008, 9.6329317562329777 47.34760122332998833, 9.47996951664902099 47.10280996356337369, 9.93244835779665891 46.92072805438296257, 10.44270145024663066 46.89354625099743146, 10.36337812667861158 46.483571275409858, 9.92283654139038163 46.31489940040918896, 9.18288170740305532 46.44021474871698274, 8.96630577966780606 46.036931871111193, 8.48995242680132378 46.00515086525168584, 8.31662967289437915 46.16364248309086094, 7.75599205895983346 45.8244900579593093, 7.27385094567665647 45.77694774025077606, 6.84359297041450532 45.99114655210060931, 6.50009972497042554 46.42967275652944181, 6.02260949059353834 46.27298981382047316, 6.03738895022900124 46.72577871356186563, 6.76871382002360633 47.28770823830370063, 6.7365710791380593 47.54180125588284511, 7.1922021826555067 47.44976552997101749, 7.46675906742223106 47.62058197691180794, 8.31730146651409541 47.61357982033626968, 8.52261193200976663 47.83082754169129203, 9.5942261084463496 47.52505809182027008)))</t>
  </si>
  <si>
    <t>Switzerland</t>
  </si>
  <si>
    <t>CHE</t>
  </si>
  <si>
    <t>Switz.</t>
  </si>
  <si>
    <t>CH</t>
  </si>
  <si>
    <t>Swiss Confederation</t>
  </si>
  <si>
    <t>Q39</t>
  </si>
  <si>
    <t>سويسرا</t>
  </si>
  <si>
    <t>সুইজারল্যান্ড</t>
  </si>
  <si>
    <t>Schweiz</t>
  </si>
  <si>
    <t>Suiza</t>
  </si>
  <si>
    <t>Suisse</t>
  </si>
  <si>
    <t>Ελβετία</t>
  </si>
  <si>
    <t>स्विट्ज़रलैण्ड</t>
  </si>
  <si>
    <t>Svájc</t>
  </si>
  <si>
    <t>Swiss</t>
  </si>
  <si>
    <t>Svizzera</t>
  </si>
  <si>
    <t>スイス</t>
  </si>
  <si>
    <t>스위스</t>
  </si>
  <si>
    <t>Zwitserland</t>
  </si>
  <si>
    <t>Szwajcaria</t>
  </si>
  <si>
    <t>Suíça</t>
  </si>
  <si>
    <t>Швейцария</t>
  </si>
  <si>
    <t>İsviçre</t>
  </si>
  <si>
    <t>Thụy Sĩ</t>
  </si>
  <si>
    <t>瑞士</t>
  </si>
  <si>
    <t>MultiPolygon (((6.0430733577811111 50.12805166279423474, 6.24275109215699331 49.90222565367872676, 6.18632042809417726 49.46380280211451463, 5.89775923017634796 49.44266714130711193, 5.67405195478482938 49.52948354755750415, 5.78241743330090685 50.09032786722121955, 6.0430733577811111 50.12805166279423474)))</t>
  </si>
  <si>
    <t>Luxembourg</t>
  </si>
  <si>
    <t>LUX</t>
  </si>
  <si>
    <t>Lux.</t>
  </si>
  <si>
    <t>L</t>
  </si>
  <si>
    <t>Grand Duchy of Luxembourg</t>
  </si>
  <si>
    <t>LU</t>
  </si>
  <si>
    <t>Q32</t>
  </si>
  <si>
    <t>لوكسمبورغ</t>
  </si>
  <si>
    <t>লুক্সেমবুর্গ</t>
  </si>
  <si>
    <t>Luxemburg</t>
  </si>
  <si>
    <t>Luxemburgo</t>
  </si>
  <si>
    <t>Λουξεμβούργο</t>
  </si>
  <si>
    <t>लक्ज़मबर्ग</t>
  </si>
  <si>
    <t>Luksemburg</t>
  </si>
  <si>
    <t>Lussemburgo</t>
  </si>
  <si>
    <t>ルクセンブルク</t>
  </si>
  <si>
    <t>룩셈부르크</t>
  </si>
  <si>
    <t>Люксембург</t>
  </si>
  <si>
    <t>Lüksemburg</t>
  </si>
  <si>
    <t>卢森堡</t>
  </si>
  <si>
    <t>MultiPolygon (((6.1566581559587803 50.80372101501058069, 6.0430733577811111 50.12805166279423474, 5.78241743330090685 50.09032786722121955, 5.67405195478482938 49.52948354755750415, 4.79922163251572442 49.98537303323637104, 4.28602298342508448 49.90749664977255406, 3.58818444175565787 50.37899241800356265, 3.12325158042568773 50.78036326761454688, 2.65842207196027402 50.79684804951574506, 2.5135730322461427 51.14850617126182897, 3.31497114422853656 51.34578095153608501, 3.31501148496415965 51.34577662473805049, 3.31497114422853656 51.34575511331991038, 4.04707116050752802 51.26725861266857009, 4.97399132652691378 51.47502370869813149, 5.60697594567000124 51.03729848896978183, 6.1566581559587803 50.80372101501058069)))</t>
  </si>
  <si>
    <t>Belgium</t>
  </si>
  <si>
    <t>BEL</t>
  </si>
  <si>
    <t>Belg.</t>
  </si>
  <si>
    <t>B</t>
  </si>
  <si>
    <t>Kingdom of Belgium</t>
  </si>
  <si>
    <t>BE</t>
  </si>
  <si>
    <t>Q31</t>
  </si>
  <si>
    <t>بلجيكا</t>
  </si>
  <si>
    <t>বেলজিয়াম</t>
  </si>
  <si>
    <t>Belgien</t>
  </si>
  <si>
    <t>Bélgica</t>
  </si>
  <si>
    <t>Belgique</t>
  </si>
  <si>
    <t>Βέλγιο</t>
  </si>
  <si>
    <t>बेल्जियम</t>
  </si>
  <si>
    <t>Belgia</t>
  </si>
  <si>
    <t>Belgio</t>
  </si>
  <si>
    <t>ベルギー</t>
  </si>
  <si>
    <t>벨기에</t>
  </si>
  <si>
    <t>België</t>
  </si>
  <si>
    <t>Бельгия</t>
  </si>
  <si>
    <t>Belçika</t>
  </si>
  <si>
    <t>Bỉ</t>
  </si>
  <si>
    <t>比利时</t>
  </si>
  <si>
    <t>MultiPolygon (((6.90513960127412929 53.4821621771306468, 7.09205325687389632 53.14404328064489391, 6.84286950036238295 52.22844025329754913, 6.58939659997082572 51.85202912048339385, 5.9886580745778133 51.85161570902505446, 6.1566581559587803 50.80372101501058069, 5.60697594567000124 51.03729848896978183, 4.97399132652691378 51.47502370869813149, 4.04707116050752802 51.26725861266857009, 3.31497114422853656 51.34575511331991038, 3.31501148496415965 51.34577662473805049, 3.83028852704313749 51.62054454203195064, 4.70599734866118524 53.09179840759776425, 6.07418257002092332 53.51040334737814419, 6.90513960127412929 53.4821621771306468)))</t>
  </si>
  <si>
    <t>Netherlands</t>
  </si>
  <si>
    <t>NL1</t>
  </si>
  <si>
    <t>NLD</t>
  </si>
  <si>
    <t>Neth.</t>
  </si>
  <si>
    <t>NL</t>
  </si>
  <si>
    <t>Kingdom of the Netherlands</t>
  </si>
  <si>
    <t>Doesn't include new former units of Netherlands Antilles (24549811, 24549808, and 24549809)</t>
  </si>
  <si>
    <t>Q55</t>
  </si>
  <si>
    <t>هولندا</t>
  </si>
  <si>
    <t>নেদারল্যান্ডস</t>
  </si>
  <si>
    <t>Niederlande</t>
  </si>
  <si>
    <t>Países Bajos</t>
  </si>
  <si>
    <t>Pays-Bas</t>
  </si>
  <si>
    <t>Ολλανδία</t>
  </si>
  <si>
    <t>नीदरलैण्ड</t>
  </si>
  <si>
    <t>Hollandia</t>
  </si>
  <si>
    <t>Belanda</t>
  </si>
  <si>
    <t>Paesi Bassi</t>
  </si>
  <si>
    <t>オランダ</t>
  </si>
  <si>
    <t>네덜란드</t>
  </si>
  <si>
    <t>Nederland</t>
  </si>
  <si>
    <t>Holandia</t>
  </si>
  <si>
    <t>Países Baixos</t>
  </si>
  <si>
    <t>Нидерланды</t>
  </si>
  <si>
    <t>Nederländerna</t>
  </si>
  <si>
    <t>Hollanda</t>
  </si>
  <si>
    <t>Hà Lan</t>
  </si>
  <si>
    <t>荷蘭</t>
  </si>
  <si>
    <t>MultiPolygon (((-9.03481767418024617 41.88057058365967578, -8.67194576662672034 42.13468943945495937, -8.26385698081779196 42.28046865495034012, -8.01317460776991197 41.79088613541712505, -7.42251298667379533 41.7920746933598366, -7.25130896649082413 41.91834605566504734, -6.66860551596765649 41.88338694921958449, -6.38908769370091534 41.38181549739465481, -6.85112667482255233 41.11108266861752725, -6.86401994467938525 40.33087189387482852, -7.02641313315659488 40.1845242376242453, -7.06659155926352867 39.71189158788277496, -7.49863237143972583 39.62957103124180946, -7.09803666831312796 39.03007274022378681, -7.37409216961631842 38.37305858006492087, -7.02928117514879602 38.07576406508977129, -7.16650794109986489 37.8038943548022246, -7.53710547528102381 37.42890432387623889, -7.45372555177809204 37.0977875839660669, -7.85561316571198631 36.83826854099626757, -8.38281612795368858 36.97888011326246271, -8.89885698082032661 36.86880931248077786, -8.74610144696555381 37.65134552667660728, -8.83999752443988029 38.26624339451761614, -9.28746375165522409 38.35848582615859925, -9.52657060386971466 38.73742910415491281, -9.44698889814023346 39.39206614842836984, -9.04830522300842688 39.75509308527877295, -8.97735348147168111 40.15930613866581211, -8.76868404787710176 40.76063894303018742, -8.79085323733031032 41.18433401139125749, -8.99078935386756939 41.54345937760363938, -9.03481767418024617 41.88057058365967578)))</t>
  </si>
  <si>
    <t>Portugal</t>
  </si>
  <si>
    <t>PRT</t>
  </si>
  <si>
    <t>PR1</t>
  </si>
  <si>
    <t>Port.</t>
  </si>
  <si>
    <t>P</t>
  </si>
  <si>
    <t>Portuguese Republic</t>
  </si>
  <si>
    <t>PO</t>
  </si>
  <si>
    <t>PT</t>
  </si>
  <si>
    <t>Q45</t>
  </si>
  <si>
    <t>البرتغال</t>
  </si>
  <si>
    <t>পর্তুগাল</t>
  </si>
  <si>
    <t>Πορτογαλία</t>
  </si>
  <si>
    <t>पुर्तगाल</t>
  </si>
  <si>
    <t>Portugália</t>
  </si>
  <si>
    <t>Portogallo</t>
  </si>
  <si>
    <t>ポルトガル</t>
  </si>
  <si>
    <t>포르투갈</t>
  </si>
  <si>
    <t>Portugalia</t>
  </si>
  <si>
    <t>Португалия</t>
  </si>
  <si>
    <t>Portekiz</t>
  </si>
  <si>
    <t>Bồ Đào Nha</t>
  </si>
  <si>
    <t>葡萄牙</t>
  </si>
  <si>
    <t>MultiPolygon (((-7.45372555177809204 37.0977875839660669, -7.53710547528102381 37.42890432387623889, -7.16650794109986489 37.8038943548022246, -7.02928117514879602 38.07576406508977129, -7.37409216961631842 38.37305858006492087, -7.09803666831312796 39.03007274022378681, -7.49863237143972583 39.62957103124180946, -7.06659155926352867 39.71189158788277496, -7.02641313315659488 40.1845242376242453, -6.86401994467938525 40.33087189387482852, -6.85112667482255233 41.11108266861752725, -6.38908769370091534 41.38181549739465481, -6.66860551596765649 41.88338694921958449, -7.25130896649082413 41.91834605566504734, -7.42251298667379533 41.7920746933598366, -8.01317460776991197 41.79088613541712505, -8.26385698081779196 42.28046865495034012, -8.67194576662672034 42.13468943945495937, -9.03481767418024617 41.88057058365967578, -8.98443315269567222 42.59277517350626852, -9.39288367353064757 43.02662466081270054, -7.97818966310831001 43.74833771420099282, -6.75449174643675576 43.56790945085392508, -5.41188635906159732 43.57423981380968314, -4.3478427799557835 43.4034492050850389, -3.51753170410609073 43.45590078386130273, -1.901351284177764 43.42280202897833874, -1.50277096191052806 43.03401439063043199, 0.33804690919058089 42.57954600683954993, 0.70159061036389414 42.795734361332606, 1.82679324708715285 42.34338471126569203, 2.98599897625845756 42.47301504166986064, 3.03948408368054857 41.89212026627690477, 2.09184166831218477 41.22608856868309601, 0.81052452963518817 41.01473196060933901, 0.72133100749940127 40.67831838638923614, 0.10669152181986874 40.12393362076201697, -0.27871131021294104 39.30997813573272026, 0.11129072429383768 38.73851430923303951, -0.46712358234910312 38.29236583104115255, -0.68338945149059782 37.64235382745782488, -1.43838212727484915 37.44306366632422112, -2.14645260253811898 36.67414419203728926, -3.41578080892338676 36.65889964451118033, -4.36890092611471914 36.67783905694615498, -4.99521928549221172 36.3247081568796375, -5.37715979656145748 35.94685008396146486, -5.8664322575009038 36.02981659600605724, -6.23669389487217529 36.36767711033033379, -6.52019080242540383 36.9429133163873189, -7.45372555177809204 37.0977875839660669)))</t>
  </si>
  <si>
    <t>Spain</t>
  </si>
  <si>
    <t>ESP</t>
  </si>
  <si>
    <t>Sp.</t>
  </si>
  <si>
    <t>E</t>
  </si>
  <si>
    <t>Kingdom of Spain</t>
  </si>
  <si>
    <t>SP</t>
  </si>
  <si>
    <t>Q29</t>
  </si>
  <si>
    <t>إسبانيا</t>
  </si>
  <si>
    <t>স্পেন</t>
  </si>
  <si>
    <t>Spanien</t>
  </si>
  <si>
    <t>España</t>
  </si>
  <si>
    <t>Espagne</t>
  </si>
  <si>
    <t>Ισπανία</t>
  </si>
  <si>
    <t>स्पेन</t>
  </si>
  <si>
    <t>Spanyolország</t>
  </si>
  <si>
    <t>Spanyol</t>
  </si>
  <si>
    <t>Spagna</t>
  </si>
  <si>
    <t>スペイン</t>
  </si>
  <si>
    <t>스페인</t>
  </si>
  <si>
    <t>Spanje</t>
  </si>
  <si>
    <t>Hiszpania</t>
  </si>
  <si>
    <t>Espanha</t>
  </si>
  <si>
    <t>Испания</t>
  </si>
  <si>
    <t>İspanya</t>
  </si>
  <si>
    <t>Tây Ban Nha</t>
  </si>
  <si>
    <t>西班牙</t>
  </si>
  <si>
    <t>MultiPolygon (((-6.19788489422099076 53.86756500916336421, -6.03298539877761097 53.15316417094435053, -6.78885657391084862 52.26011790629233644, -8.56161658368355916 51.66930125589935585, -9.97708574059026887 51.82045482035307771, -9.16628251793078164 52.86462881124268165, -9.68852454267245378 53.88136261658529946, -8.32798743329200875 54.66451894796863087, -7.57216793459106441 55.13162221945486863, -7.36603064617878545 54.59584096945272336, -7.57216793459106441 54.05995636658600034, -6.9537302311380671 54.07370229757563607, -6.19788489422099076 53.86756500916336421)))</t>
  </si>
  <si>
    <t>Ireland</t>
  </si>
  <si>
    <t>IRL</t>
  </si>
  <si>
    <t>Ire.</t>
  </si>
  <si>
    <t>EI</t>
  </si>
  <si>
    <t>IE</t>
  </si>
  <si>
    <t>Q27</t>
  </si>
  <si>
    <t>جمهورية أيرلندا</t>
  </si>
  <si>
    <t>প্রজাতন্ত্রী আয়ারল্যান্ড</t>
  </si>
  <si>
    <t>Irland</t>
  </si>
  <si>
    <t>Irlanda</t>
  </si>
  <si>
    <t>Irlande</t>
  </si>
  <si>
    <t>Δημοκρατία της Ιρλανδίας</t>
  </si>
  <si>
    <t>आयरलैण्ड</t>
  </si>
  <si>
    <t>Írország</t>
  </si>
  <si>
    <t>Republik Irlandia</t>
  </si>
  <si>
    <t>アイルランド</t>
  </si>
  <si>
    <t>아일랜드</t>
  </si>
  <si>
    <t>Ierland</t>
  </si>
  <si>
    <t>Irlandia</t>
  </si>
  <si>
    <t>República da Irlanda</t>
  </si>
  <si>
    <t>Ирландия</t>
  </si>
  <si>
    <t>İrlanda</t>
  </si>
  <si>
    <t>Cộng hòa Ireland</t>
  </si>
  <si>
    <t>爱尔兰共和国</t>
  </si>
  <si>
    <t>MultiPolygon (((165.77998986232637435 -21.08000497811562823, 166.5999914899338421 -21.70001881275352673, 167.12001142808691156 -22.15999073658349161, 166.74003462144480636 -22.39997608814694985, 166.18973229396866031 -22.1297083472604541, 165.47437544175221547 -21.67960662199823219, 164.82981530177568175 -21.14981983814195132, 164.16799523341364875 -20.44474659595162791, 164.02960574773601365 -20.10564584725235449, 164.45996707586272123 -20.1200118954294993, 165.02003624904205026 -20.45999114347772974, 165.46000939357512038 -20.8000220679582597, 165.77998986232637435 -21.08000497811562823)))</t>
  </si>
  <si>
    <t>New Caledonia</t>
  </si>
  <si>
    <t>NCL</t>
  </si>
  <si>
    <t>New C.</t>
  </si>
  <si>
    <t>NC</t>
  </si>
  <si>
    <t>Nouvelle-Calédonie</t>
  </si>
  <si>
    <t>4.6</t>
  </si>
  <si>
    <t>Q33788</t>
  </si>
  <si>
    <t>كاليدونيا الجديدة</t>
  </si>
  <si>
    <t>নিউ ক্যালিডোনিয়া</t>
  </si>
  <si>
    <t>Neukaledonien</t>
  </si>
  <si>
    <t>Nueva Caledonia</t>
  </si>
  <si>
    <t>Νέα Καληδονία</t>
  </si>
  <si>
    <t>नया कैलेडोनिया</t>
  </si>
  <si>
    <t>Új-Kaledónia</t>
  </si>
  <si>
    <t>Kaledonia Baru</t>
  </si>
  <si>
    <t>Nuova Caledonia</t>
  </si>
  <si>
    <t>ニューカレドニア</t>
  </si>
  <si>
    <t>누벨칼레도니</t>
  </si>
  <si>
    <t>Nieuw-Caledonië</t>
  </si>
  <si>
    <t>Nowa Kaledonia</t>
  </si>
  <si>
    <t>Nova Caledónia</t>
  </si>
  <si>
    <t>Новая Каледония</t>
  </si>
  <si>
    <t>Nya Kaledonien</t>
  </si>
  <si>
    <t>Yeni Kaledonya</t>
  </si>
  <si>
    <t>新喀里多尼亞</t>
  </si>
  <si>
    <t>MultiPolygon (((162.11902469304089891 -10.48271900802114942, 162.39864586817219561 -10.82636728276210647, 161.70003218001835421 -10.82001108159021108, 161.31979699121475846 -10.20475147872316768, 161.91738325423801825 -10.44670053471371318, 162.11902469304089891 -10.48271900802114942)),((161.67998172428912085 -9.59998219161136745, 161.52939660059058724 -9.78431202559648483, 160.78825320866053517 -8.91754322676489153, 160.57999718652433785 -8.32000864017395969, 160.9200281110048536 -8.32000864017395969, 161.28000613834998944 -9.12001148848445098, 161.67998172428912085 -9.59998219161136745)),((160.85222863183787467 -9.87293710697704796, 160.46258833235719976 -9.89520964929484137, 159.84944746321411913 -9.79402719486735407, 159.6400028831351392 -9.63997975020527775, 159.70294477766663022 -9.24294972090681455, 160.36295617089842835 -9.40030445723557051, 160.68851769433723575 -9.61016244877286852, 160.85222863183787467 -9.87293710697704796)),((159.6400028831351392 -8.02002695071963245, 159.87502729719858507 -8.33732024499173718, 159.91740197167791848 -8.53828989017483053, 159.1336771995393633 -8.11418141035542817, 158.58611372297468733 -7.75482350019773747, 158.21114953026483363 -7.42187224694119863, 158.3599776552654248 -7.32001799889391691, 158.82000125552769987 -7.5600033504573787, 159.6400028831351392 -8.02002695071963245)),((157.14000044171888248 -7.02163827884064062, 157.53842573468921273 -7.34781991946694291, 157.33941979393324573 -7.40476734785259172, 156.90203047101482525 -7.17687428144542849, 156.49135786359130407 -6.76594329186045229, 156.54282759015399051 -6.59933847415145181, 157.14000044171888248 -7.02163827884064062)))</t>
  </si>
  <si>
    <t>Solomon Islands</t>
  </si>
  <si>
    <t>SLB</t>
  </si>
  <si>
    <t>Solomon Is.</t>
  </si>
  <si>
    <t>S. Is.</t>
  </si>
  <si>
    <t>SB</t>
  </si>
  <si>
    <t>BP</t>
  </si>
  <si>
    <t>Q685</t>
  </si>
  <si>
    <t>جزر سليمان</t>
  </si>
  <si>
    <t>সলোমন দ্বীপপুঞ্জ</t>
  </si>
  <si>
    <t>Salomonen</t>
  </si>
  <si>
    <t>Islas Salomón</t>
  </si>
  <si>
    <t>Îles Salomon</t>
  </si>
  <si>
    <t>Νήσοι Σολομώντα</t>
  </si>
  <si>
    <t>सोलोमन द्वीपसमूह</t>
  </si>
  <si>
    <t>Salamon-szigetek</t>
  </si>
  <si>
    <t>Kepulauan Solomon</t>
  </si>
  <si>
    <t>Isole Salomone</t>
  </si>
  <si>
    <t>ソロモン諸島</t>
  </si>
  <si>
    <t>솔로몬 제도</t>
  </si>
  <si>
    <t>Salomonseilanden</t>
  </si>
  <si>
    <t>Wyspy Salomona</t>
  </si>
  <si>
    <t>Ilhas Salomão</t>
  </si>
  <si>
    <t>Соломоновы Острова</t>
  </si>
  <si>
    <t>Salomonöarna</t>
  </si>
  <si>
    <t>Solomon Adaları</t>
  </si>
  <si>
    <t>Quần đảo Solomon</t>
  </si>
  <si>
    <t>索羅門群島</t>
  </si>
  <si>
    <t>MultiPolygon (((176.88582360260519977 -40.06597787858220272, 176.50801720611926271 -40.60480803808957262, 176.01244022044022586 -41.28962411882147165, 175.23956749908296615 -41.68830779395327824, 175.06789839100935069 -41.42589487077513155, 174.65097293527847455 -41.28182097754540081, 175.22763024322355818 -40.45923552832336156, 174.90015669178990265 -39.90893320084720131, 173.82404666574393559 -39.50885426204351347, 173.85226199777531519 -39.14660247167748253, 174.57480187408035022 -38.79768320084275501, 174.74347374908097663 -38.02780771255842751, 174.69701663645059853 -37.38112883885791859, 174.2920284365791872 -36.71109221776148956, 174.31900353423552019 -36.53482390721391226, 173.84099653553570874 -36.12198088963413056, 173.05417117745960809 -35.23712533950038761, 172.6360054873537706 -34.52910654066943152, 173.00704227120945689 -34.45066171645036945, 173.55129845610747452 -35.00618336358800775, 174.32939049712621227 -35.26549570082862317, 174.61200890533044117 -36.15639739354052296, 175.33661583892711633 -37.20909799575827037, 175.35759647043761333 -36.52619394302116973, 175.80888675364252549 -36.79894215265767343, 175.95849002512750303 -37.55538176854611976, 176.76319542877655522 -37.8812533505786746, 177.43881310456049505 -37.9612484677664952, 178.01035444570865707 -37.57982472102017368, 178.51709354076274394 -37.6953732236247987, 178.27473107331383062 -38.58281259537314156, 177.97046023997927477 -39.16634286881297555, 177.2069926292991795 -39.14577564876081794, 176.93998050364706387 -39.44973642350161214, 177.03294640534011251 -39.87994272233146376, 176.88582360260519977 -40.06597787858220272)),((169.66781456937314942 -43.55532561622637644, 170.5249198753661517 -43.03168832781281594, 171.1250899600040043 -42.51275359473782345, 171.56971398344325053 -41.76742441179213472, 171.94870893787185651 -41.51441659929112404, 172.09722700427869313 -40.95610442480971614, 172.79857954334403303 -40.4939620908235014, 173.02037479074076032 -40.91905242285644562, 173.24723432850208837 -41.33199879330081217, 173.95840538970278999 -40.92670053483564629, 174.24758670480815681 -41.34915536882171239, 174.24851688058942045 -41.77000823340672753, 173.87644656808794252 -42.23318409603879076, 173.2227396995957065 -42.97003834408861422, 172.71124637277074498 -43.37228769304855547, 173.08011274647014943 -43.85334360125360575, 172.30858361235249276 -43.86569426857136023, 171.45292524646362153 -44.24251881284369858, 171.18513797432717638 -44.89710418068486319, 170.61669721911653141 -45.9089287249597362, 169.83142215400928876 -46.3557748349875709, 169.33233117093428177 -46.64123544696787604, 168.41135379462855326 -46.6199447568636316, 167.76374474514682333 -46.29019744240918754, 166.67688602118417407 -46.21991749449223619, 166.50914432196466919 -45.85270476662618933, 167.04642418850329477 -45.11094125750863526, 168.30376346259686215 -44.12397307716614137, 168.94940880765156521 -43.93581918719143431, 169.66781456937314942 -43.55532561622637644)))</t>
  </si>
  <si>
    <t>New Zealand</t>
  </si>
  <si>
    <t>NZ1</t>
  </si>
  <si>
    <t>NZL</t>
  </si>
  <si>
    <t>N.Z.</t>
  </si>
  <si>
    <t>NZ</t>
  </si>
  <si>
    <t>Australia and New Zealand</t>
  </si>
  <si>
    <t>Q664</t>
  </si>
  <si>
    <t>نيوزيلندا</t>
  </si>
  <si>
    <t>নিউজিল্যান্ড</t>
  </si>
  <si>
    <t>Neuseeland</t>
  </si>
  <si>
    <t>Nueva Zelanda</t>
  </si>
  <si>
    <t>Nouvelle-Zélande</t>
  </si>
  <si>
    <t>Νέα Ζηλανδία</t>
  </si>
  <si>
    <t>न्यूज़ीलैण्ड</t>
  </si>
  <si>
    <t>Új-Zéland</t>
  </si>
  <si>
    <t>Selandia Baru</t>
  </si>
  <si>
    <t>Nuova Zelanda</t>
  </si>
  <si>
    <t>ニュージーランド</t>
  </si>
  <si>
    <t>뉴질랜드</t>
  </si>
  <si>
    <t>Nieuw-Zeeland</t>
  </si>
  <si>
    <t>Nowa Zelandia</t>
  </si>
  <si>
    <t>Nova Zelândia</t>
  </si>
  <si>
    <t>Новая Зеландия</t>
  </si>
  <si>
    <t>Nya Zeeland</t>
  </si>
  <si>
    <t>Yeni Zelanda</t>
  </si>
  <si>
    <t>新西兰</t>
  </si>
  <si>
    <t>MultiPolygon (((147.6892594748841816 -40.80825815202267393, 148.28906782449598722 -40.87543751400210823, 148.35986453673586993 -42.06244516374643894, 148.01730146707302538 -42.40702361426865252, 147.91405195535384109 -43.21152231218853501, 147.56456424376392533 -42.9376888974739046, 146.87034305235488318 -43.63459726336210309, 146.66332726459364721 -43.58085377377855707, 146.04837772032033172 -43.54974456153884432, 145.43192955951059275 -42.69377613705625407, 145.2950903668017304 -42.03360971452756445, 144.71807132383065664 -41.16255177181575675, 144.74375451067970744 -40.70397511165766957, 145.39797814349481087 -40.79254851660594028, 146.36412072162369213 -41.13769540788336343, 146.90858361225087947 -41.00054615658073232, 147.6892594748841816 -40.80825815202267393)),((126.14871382050114335 -32.21596607842059257, 125.08862348846565737 -32.72875131605285048, 124.22164798390491569 -32.95948658623606775, 124.0289465678885108 -33.48384734470170088, 123.65966678273076695 -33.89017913181270814, 122.81103641163363704 -33.91446705498988479, 122.18306440642280108 -34.00340219496420247, 121.29919070850259288 -33.82103606540617591, 120.580268182458056 -33.93017669040661133, 119.89369510302822164 -33.97606536228180119, 119.29889936734875278 -34.5093661435339385, 119.00734093635801969 -34.46414926527854306, 118.50571780810079758 -34.7468193499150928, 118.02497195848948763 -35.06473276137469952, 117.29550744025740983 -35.02545867283286896, 116.62510908413494803 -35.02509693780682909, 115.56434695847966054 -34.38642791111156782, 115.02680870977957284 -34.19651702243893254, 115.04861616420676285 -33.62342538832205463, 115.54512332566707755 -33.48725798923297248, 115.71467370001670361 -33.25957162855497273, 115.6793786967613471 -32.90036874769416642, 115.80164513556394468 -32.20506235120700467, 115.6896106303551619 -31.61243702568380698, 115.16090905157699353 -30.60159433362246517, 114.99704308477947734 -30.0307247860941402, 115.04003787644629142 -29.46109547294081921, 114.64197431850200815 -28.81023080822467008, 114.61649783738209862 -28.51639861421308098, 114.17357913620847398 -28.11807667410732137, 114.04888390508816087 -27.33476531342710558, 113.47749759323691876 -26.54313404714790181, 113.3389530782624206 -26.11654509857848439, 113.77835778204021722 -26.54902516042917426, 113.44096235560655828 -25.62127817149316655, 113.93690107631167052 -25.91123463308287, 114.23285200404723128 -26.29844614024587912, 114.21616051641697709 -25.78628101980112319, 113.72125532435769912 -24.99893889740214092, 113.62534386602396808 -24.68397104258316688, 113.39352339076263831 -24.38476449961322601, 113.50204389857559306 -23.80635019297028521, 113.70699262904514626 -23.56021534596408884, 113.84341841029566922 -23.05998748137875509, 113.73655154831608627 -22.47547535572537925, 114.14975630092189363 -21.75588103606104085, 114.22530724493262255 -22.51748829517867279, 114.64776207891870285 -21.82951995207695362, 115.46016727097924104 -21.49517343514853707, 115.9473726746270188 -21.06868783944370449, 116.71161543179152886 -20.70168181730682377, 117.16631635952771262 -20.62359872811380512, 117.44154503791423849 -20.74689869556220856, 118.22955895393299386 -20.37420826587322154, 118.83608523974274362 -20.26331064217485789, 118.98780724495168215 -20.04420256925731536, 119.25249393115066709 -19.952941989829867, 119.80522505094451446 -19.97650644295496392, 120.85622033089667582 -19.68370777758920553, 121.39985639860717015 -19.2397555477697253, 121.65513797412901909 -18.70531788500716885, 122.24166548064178528 -18.19764861417180413, 122.28662397673571149 -17.79860320401395768, 122.31277225147539411 -17.25496713630344914, 123.01257449757193285 -16.40519988369588589, 123.4337890971830376 -17.26855803799621469, 123.85934451710659232 -17.06903533291728792, 123.50324222218328885 -16.59650603604040242, 123.81707319549184376 -16.1113160132520008, 124.25828657439984681 -16.32794361741953537, 124.37972619028575139 -15.56705982835399027, 124.92615278534003664 -15.07510019293535919, 125.16727501841387493 -14.68039560309002844, 125.67008670461380859 -14.51007008225601425, 125.68579634003054935 -14.23065561285384995, 126.12514936737608195 -14.34734099696890297, 126.14282270721986379 -14.09598683030122679, 126.58258914602373579 -13.95279143642044772, 127.0658671408173177 -13.8179676245709544, 127.80463341686196088 -14.27690601975507967, 128.35968997610893894 -14.86916961025224282, 128.98554324759584233 -14.8759908993147647, 129.62147342337965483 -14.96978362392452233, 129.40960005098293095 -14.42066985439107007, 129.88864057832859089 -13.61870330165349152, 130.33946577364292807 -13.35737558355348398, 130.18350630098603915 -13.10752003342227567, 130.61779503796697099 -12.53639210373248858, 131.22349450085999933 -12.18364877690816606, 131.7350911805495457 -12.30245289474718362, 132.57529829318309567 -12.11404062261100734, 132.55721154188097444 -11.60301238367667764, 131.82469811414364358 -11.27378183354515073, 132.35722374891139452 -11.128519382372696, 133.01956058159635177 -11.37641122807681171, 133.55084598198908452 -11.78651539474511623, 134.39306847548203905 -12.04236541102218183, 134.67863244032696457 -11.94118295659469275, 135.29849124566794671 -12.24860605229904564, 135.88269331272761065 -11.96226694096977639, 136.25838097548950145 -12.0493417293815881, 136.49247521377168368 -11.8572087541203981, 136.95162031468498753 -12.35195891688279346, 136.68512495335579615 -12.88722340256202159, 136.30540652887509623 -13.29122975021988395, 135.9617582541341676 -13.32450937261585189, 136.07761681533253295 -13.7242782528257834, 135.78383629775322561 -14.22398935308820001, 135.42866417861119999 -14.71543222418391217, 135.50018436090317664 -14.99774057379442382, 136.29517459528130985 -15.55026498785912992, 137.06536014215942032 -15.87076222093332944, 137.58047081924479471 -16.21508228929408091, 138.30321740127897101 -16.80760426195270441, 138.58516401586342681 -16.80662240973915544, 139.10854292211547545 -17.06267913174539075, 139.26057498591819694 -17.37160084398620796, 140.21524539607827364 -17.71080494555006624, 140.87546349503924148 -17.36906869880390758, 141.07111046769625773 -16.83204721442675833, 141.27409549373874142 -16.38887013109165025, 141.39822228410383786 -15.84053150804258792, 141.70218305884463916 -15.0449211564769012, 141.56338016170866467 -14.56133310308955231, 141.63552046118809358 -14.270394789286307, 141.51986860571889792 -13.69807830165380835, 141.65092003801106557 -12.94468759527058488, 141.84269127824620682 -12.74154753993123101, 141.68699018775083687 -12.40761443446114498, 141.9286291851475994 -11.87746591557881715, 142.11848839738797778 -11.32804208745161212, 142.14370649634639676 -11.04273650476818602, 142.51526004452495044 -10.66818572351668593, 142.7973100119739911 -11.15735483159156161, 142.86676313697427076 -11.78470671961490268, 143.11594689348572729 -11.90562957117788478, 143.1586316265587584 -12.32565561284623179, 143.52212365129980753 -12.83435841232743257, 143.59715783098761221 -13.4004220516526118, 143.56181115129999171 -13.76365569423219171, 143.92209923723891052 -14.54831064215199632, 144.56371382057483288 -14.17117603928590341, 144.89490807513345771 -14.59445769618864119, 145.37472374896350402 -14.98497649501832996, 145.27199100156724398 -15.42820525478573224, 145.48525963763580648 -16.28567229580477971, 145.63703331927700901 -16.7849183081765716, 145.88890425026761477 -16.90692636481768574, 146.16030887266452964 -17.76165455492527201, 146.06367394427871886 -18.28007252367734026, 146.38747846901964067 -18.95827402107588711, 147.47108157774789561 -19.48072275154672894, 148.17760176004242112 -19.9559392229027992, 148.84841352762322231 -20.39120981209724448, 148.71746544819558267 -20.63346892668155164, 149.28942020080205566 -21.26051075611113461, 149.67833703023069347 -22.34251189543838478, 150.07738244038853281 -22.12278370533333671, 150.48293908101516081 -22.55614226653299426, 150.72726525289112942 -22.40240488046466538, 150.89955447815225398 -23.46223683033869634, 151.60917524638426812 -24.07625619883074108, 152.07353966695905001 -24.45788665130622519, 152.85519738180590821 -25.26750131602300087, 153.13616214417680794 -26.07117319102621522, 153.16194868389044359 -26.64131926850245691, 153.09290897034850332 -27.26029957449451402, 153.56946902894418372 -28.11006682710208082, 153.51210818910021771 -28.99507740653271171, 153.33909549378699921 -29.45820159273247896, 153.06924116435885708 -30.35024016695479432, 153.08960167868184499 -30.92364185966542323, 152.89157759013937721 -31.64044565198599912, 152.45000247620532718 -32.55000253675526523, 151.70911746643673723 -33.04134205498639432, 151.34397179586238735 -33.81602345147386757, 151.01055545471518826 -34.31036020277792886, 150.71413943908902411 -35.17345997491679555, 150.32821984273329008 -35.67187916437191575, 150.07521203023230782 -36.42020558039053668, 149.94612430236719547 -37.10905242284120931, 149.99728397033612737 -37.42526051203518023, 149.42388227762552333 -37.77268116633344164, 148.30462243061583649 -37.80906137466692485, 147.38173302631525985 -38.21921721776752179, 146.92212283751132418 -38.60653207779511575, 146.31792199115477615 -39.03575652441141131, 145.48965213438060573 -38.59376799901902189, 144.87697635312815692 -38.41744801203915216, 145.03221235573295189 -37.89618783951102188, 144.48568240781406757 -38.085323581699285, 143.60997358619601982 -38.80946542740529992, 142.74542687395296525 -38.53826751073755474, 142.17832970598192333 -38.38003427505983467, 141.60658165910467687 -38.30851409276787933, 140.63857872941326832 -38.01933277766255515, 139.99215823787426416 -37.40293629328509439, 139.80658816951410017 -36.64360279718830782, 139.57414757706527553 -36.13836231867065862, 139.08280805883413223 -35.73275400161174531, 138.1207479188563525 -35.6122962379393897, 138.44946170466494095 -35.12726124444786535, 138.2075643251067163 -34.38472258884593202, 137.71917036351618435 -35.07682504653099897, 136.8294055523147108 -35.26053476332860726, 137.35237104710847689 -34.70733855564409964, 137.50388634658827414 -34.13026783624074767, 137.89011600153770587 -33.64047861097837711, 137.81032759007905497 -32.90000701266811944, 136.99683719294040429 -33.7527714983486149, 136.37206912653164181 -34.09476612725623568, 135.98904341038428356 -34.89011809666045849, 135.20821251845404731 -34.47867034275256515, 135.239218377829161 -33.94795338311502064, 134.61341678277460687 -33.22277800876316434, 134.08590376193916427 -32.84807219821478697, 134.27390262261701537 -32.61723357516699195, 132.99077680880975549 -32.01122405368018775, 132.2880806825048694 -31.98264698662278249, 131.32633060112084422 -31.49580331800104105, 129.53579389863972438 -31.59042286552746504, 128.24093753470225465 -31.94848886487785222, 127.1028674663382958 -32.28226694105106276, 126.14871382050114335 -32.21596607842059257)))</t>
  </si>
  <si>
    <t>Australia</t>
  </si>
  <si>
    <t>AU1</t>
  </si>
  <si>
    <t>AUS</t>
  </si>
  <si>
    <t>Auz.</t>
  </si>
  <si>
    <t>Commonwealth of Australia</t>
  </si>
  <si>
    <t>AS</t>
  </si>
  <si>
    <t>Includes Ashmore and Cartier Islands (23424749) and Coral Sea Islands (23424790).</t>
  </si>
  <si>
    <t>Q408</t>
  </si>
  <si>
    <t>أستراليا</t>
  </si>
  <si>
    <t>অস্ট্রেলিয়া</t>
  </si>
  <si>
    <t>Australien</t>
  </si>
  <si>
    <t>Australie</t>
  </si>
  <si>
    <t>Αυστραλία</t>
  </si>
  <si>
    <t>ऑस्ट्रेलिया</t>
  </si>
  <si>
    <t>Ausztrália</t>
  </si>
  <si>
    <t>オーストラリア</t>
  </si>
  <si>
    <t>오스트레일리아</t>
  </si>
  <si>
    <t>Australië</t>
  </si>
  <si>
    <t>Austrália</t>
  </si>
  <si>
    <t>Австралия</t>
  </si>
  <si>
    <t>Avustralya</t>
  </si>
  <si>
    <t>Úc</t>
  </si>
  <si>
    <t>澳大利亚</t>
  </si>
  <si>
    <t>MultiPolygon (((81.78795901889139941 7.52305532473316418, 81.63732221876058759 6.48177521405192181, 81.21801964714433097 6.19714142498828835, 80.34835696810441164 5.96836985923215479, 79.87246870312853275 6.7634634464749297, 79.69516686393512828 8.20084341067338585, 80.14780073437964347 9.82407766360955748, 80.8388179869865553 9.26842682539118812, 81.30431928907177053 8.56420624433368971, 81.78795901889139941 7.52305532473316418)))</t>
  </si>
  <si>
    <t>Sri Lanka</t>
  </si>
  <si>
    <t>LKA</t>
  </si>
  <si>
    <t>Sri L.</t>
  </si>
  <si>
    <t>LK</t>
  </si>
  <si>
    <t>Democratic Socialist Republic of Sri Lanka</t>
  </si>
  <si>
    <t>CE</t>
  </si>
  <si>
    <t>Q854</t>
  </si>
  <si>
    <t>سريلانكا</t>
  </si>
  <si>
    <t>শ্রীলঙ্কা</t>
  </si>
  <si>
    <t>Σρι Λάνκα</t>
  </si>
  <si>
    <t>श्रीलंका</t>
  </si>
  <si>
    <t>Srí Lanka</t>
  </si>
  <si>
    <t>スリランカ</t>
  </si>
  <si>
    <t>스리랑카</t>
  </si>
  <si>
    <t>Шри-Ланка</t>
  </si>
  <si>
    <t>斯里蘭卡</t>
  </si>
  <si>
    <t>MultiPolygon (((109.47520958866364538 18.19770091396857481, 108.65520796105616341 18.50768199307138673, 108.62621748254044007 19.36788788500190606, 109.11905561730803527 19.8210385197693455, 110.2115987488228086 20.1012539738720335, 110.7865507345022138 20.0775344914500522, 111.01005130416457689 19.69592987719072141, 110.57064660038676607 19.25587921800926949, 110.33918786015146907 18.67839508714759233, 109.47520958866364538 18.19770091396857481)),((80.25999026888530352 42.34999929459905843, 80.18015018099430335 42.92006785742694319, 80.86620649610125611 43.1803620468810081, 79.96610639844141133 44.91751699480462889, 81.94707075391809781 45.31702749285312137, 82.45892581576906366 45.53964956316650614, 83.18048383986047156 47.3300312363508624, 85.16429039911324139 47.00095571551609908, 85.720483839870667 47.45296946877310518, 85.76823286330829887 48.45575063739698862, 86.5987764831033644 48.54918162698062645, 87.35997033076264984 49.21498078062911929, 87.75126427607671076 49.29719798440548573, 88.01383222855173472 48.59946279560061555, 88.85429772334676102 48.0690817327729647, 90.28082563676392169 47.69354909930792985, 90.97080936072501345 46.88814606382292993, 90.58576826371827906 45.71971609148752691, 90.94553958533430205 45.28607330991027879, 92.13389082231822158 45.11507599545645775, 93.480733677141302 44.97547211361996489, 94.68892866412532783 44.35233185482842089, 95.30687544147153289 44.24133087826547239, 95.76245486855668787 43.31944916439460513, 96.34939578652780767 42.72563528092868523, 97.45175744017801378 42.7488896754600205, 99.51581749878003791 42.52469147396172389, 100.84586551310826508 42.66380442969145292, 101.83304039917993578 42.5148729518262769, 103.3122782735348153 41.90746816666759855, 104.52228193564899072 41.90834666601655556, 104.96499393109347409 41.597409572916348, 106.1293156270616862 42.1343277044289124, 107.74477257693794741 42.48151581478187211, 109.24359581913145689 42.51944631608409964, 110.41210330611528434 42.87123362891102829, 111.12968224492023239 43.40683401140015008, 111.82958784388137019 43.74311839453952189, 111.66773725794323013 44.07317576758771338, 111.34837690637945684 44.45744171811008982, 111.87330610560030664 45.10207937273506218, 112.43606245325881332 45.01164561622429261, 113.46390669154416742 44.80889313412711772, 114.46033165899606843 45.33981679949382482, 115.98509647020009083 45.72723501238600363, 116.71786828009885539 46.38820241961521162, 117.42170128791418904 46.67273285581426023, 118.8743257996387257 46.80541209572365347, 119.66326989143875892 46.69267995867892296, 119.77282392789750531 47.04805878355013249, 118.86657433479494728 47.74706004494616707, 118.06414269416671914 48.0667304551036878, 117.29550744025740983 47.6977090521074274, 116.30895267137323401 47.85341014260283998, 115.74283735561579078 47.72654450132628767, 115.48528201707306096 48.135382595403442, 116.19180219936757226 49.13459809019910551, 116.67880089728612347 49.88853139912140477, 117.8792444194263993 49.51098338479696537, 119.2884607280257967 50.14288279886200428, 119.27939000000003489 50.58292000000000144, 120.18208000000015545 51.64355000000011842, 120.73820000000000618 51.96411000000006197, 120.72578901579197463 52.51622630473093523, 120.17708865771680848 52.75388621684123791, 121.00308475147016907 53.25140106873119095, 122.24574791879282998 53.43172597921369515, 123.57146999999997661 53.45880000000005339, 125.06821129771037704 53.16104482686886001, 125.94634891164616874 52.79279857035697887, 126.56439904185697287 51.78425547953270325, 126.93915652883765688 51.35389415140591751, 127.28745568248484688 50.73979726826547676, 127.65740000000027976 49.76027000000010503, 129.39781782442042868 49.44060008401544337, 130.58229332898241637 48.72968740497613993, 130.98726000000010572 47.79013000000003331, 132.50669000000004871 47.78896000000003141, 133.37359581922794405 48.18344167743487105, 135.02631147678664547 48.47822988544387357, 134.50081000000000131 47.57845000000008895, 134.11235000000010587 47.2124800000000846, 133.76964399631287961 46.1169269882990136, 133.09712000000013177 45.14409000000006245, 131.88345421765950505 45.32116160743652244, 131.02519000000017968 44.96796000000006188, 131.28855512911547976 44.1115196803482803, 131.1446879416149045 42.92998973242688976, 130.63386640840974451 42.90301463477052835, 130.6399997069095491 42.39502427522179318, 129.99426720593322671 42.98538686784378626, 129.59666873587951841 42.42498179785455648, 128.05221520397230961 41.99428457291794814, 128.20843305879066065 41.46677155208249133, 127.34378299368302123 41.50315176041596743, 126.86908328664986811 41.81656932226619006, 126.18204511932943035 41.1073361272763691, 125.07994184784064373 40.56982371679244892, 124.26562462778531426 39.92849335383415621, 122.86757042856095268 39.63778758397621971, 122.13138797413090231 39.17045176854466604, 121.05455447803285551 38.89747101496284643, 121.58599490772247975 39.36085358332407225, 121.37675703337268374 39.75026133885948809, 122.16859500538106431 40.42244253189602432, 121.64035851449352776 40.94638987890333226, 120.76862877816193986 40.59338816991753873, 119.63960208544907005 39.89805593521424498, 119.02346398323305721 39.25233307551114592, 118.04274865119791116 39.20427399347970265, 117.53270226447710911 38.73763580988408251, 118.05969852098964168 38.06147553156105801, 118.87814985562832248 37.89732534438593348, 118.91163618375344413 37.44846385349870843, 119.70280236214205161 37.1563886581850511, 120.82345747282360549 37.8704277613780107, 121.71125857959799532 37.4811233587071797, 122.35793745329849003 37.45448415786071905, 122.51999474496579978 36.93061432550184975, 121.10416385303307152 36.65132904718042539, 120.63700890511452712 36.111439520811075, 119.66456180224605532 35.60979055433772089, 119.15120812385859494 34.90985911716043688, 120.2275248556337317 34.36033193616864878, 120.62036909391655115 33.37672272392514117, 121.22901411345023348 32.46031871187719275, 121.90814578663002976 31.69217438407464726, 121.89191938689037897 30.9493515080951056, 121.26425744027328335 30.67626740164870114, 121.50351932178466541 30.14291494396428917, 122.09211388558910016 29.83252045340314851, 121.93842817595306371 29.01802236583478134, 121.68443851123851118 28.22551260020661701, 121.12566124886649277 28.13567312266718545, 120.39547326058232102 27.05320689544932122, 119.58549686083949837 25.74078054453261188, 118.65687137255451944 24.54739085540024135, 117.28160647997087551 23.6245014510996576, 115.89073530483511831 22.78287323657806951, 114.7638273458462379 22.66807404224166689, 114.15254682826564192 22.22376007739615034, 113.8067798198007381 22.54833974862140167, 113.24107791550159163 22.05136749927045514, 111.84359215703247514 21.55049367928147319, 110.78546552942407288 21.3971438664553375, 110.44403934127167588 20.34103261970632914, 109.8898612813736122 20.28245738370348761, 109.62765506392466364 21.00822703702670324, 109.86448815311831595 21.39505097094752273, 108.52281294152440694 21.71521230721181439, 108.05018029178293659 21.55237986906011827, 107.04342003787263593 21.81189891202991404, 106.56727339073532335 22.21820486092477154, 106.72540327354846568 22.79426788989842123, 105.81124718630522352 22.97689240161790281, 105.32920942588663138 23.352063300056912, 104.47685835166447532 22.81915009204696787, 103.50451460166055995 22.70375661873920947, 102.70699222210009793 22.70879507088767468, 102.1704358256135805 22.46475311938930375, 101.65201785686151936 22.31819875740954728, 101.80311974488293458 21.17436676684506835, 101.27002566935996697 21.20165192309518432, 101.1800053243075439 21.43657298429402758, 101.15003299357825028 21.8499844426290224, 100.41653771362737757 21.5588394230966145, 99.98348921102149234 21.74293671313640175, 99.24089887898725237 22.11831431730458064, 99.53199222208739627 22.94903880461258083, 98.89874922078277564 23.14272207284253113, 98.66026248575576574 24.06328603768996643, 97.60471967976198471 23.89740469003304213, 97.72460900267914496 25.08363719329300068, 98.67183800658915516 25.91870250091352545, 98.71209394734451337 26.74353587494026741, 98.68269005737046484 27.50881216075061886, 98.2462309102332938 27.74722138112917946, 97.91198774616944434 28.33594513601434528, 97.32711388549003573 28.26158274994633857, 96.24883344928778683 28.41103099213444239, 96.58659061074749275 28.8309795191543401, 96.11767866413103434 29.45280202892246635, 95.40480228066464008 29.03171662039213174, 94.56599043170294294 29.27743805593998516, 93.41334760943269089 28.64062938080722631, 92.50311893104364458 27.89687632904644943, 91.69665652869667838 27.77174184825166492, 91.25885379431991851 28.04061432546629362, 90.73051395056779711 28.06495392507575559, 90.0158288919711822 28.29643850352721657, 89.47581017452111496 28.04275889740639727, 88.81424848832055829 27.29931590423936427, 88.73032596227855606 28.08686473236751624, 88.12044070836986975 27.87654165293959352, 86.95451704300060669 27.97426178640351679, 85.82331994013151188 28.2035759546987066, 85.01163821812303922 28.64277395274734417, 84.23457970575014997 28.83989370372469807, 83.89899295444672589 29.32022614187765797, 83.33711510613719042 29.46373159435219691, 82.32751264845087746 30.11526805268813689, 81.52580447787474327 30.42271698660863066, 81.11125613802931866 30.18348094331340192, 79.72136681510710332 30.8827147486547311, 78.73889448437401484 31.51590607352706286, 78.45844648632601093 32.61816437431272675, 79.17612877799552962 32.48377981213771193, 79.20889163606858574 32.99439463961371644, 78.81108646028573617 33.50619802503241829, 78.91226891471322347 34.32193634697578943, 77.83745079947456702 35.49400950778776576, 76.19284834178569099 35.89840342868782841, 75.89689741405013024 36.66680613865183602, 75.15802778514091642 37.13303091078911677, 74.980002475895418 37.41999013930589513, 74.82998579295210106 37.9900070257014022, 74.86481570831682575 38.37884634048160137, 74.25751427602273225 38.6065068629434478, 73.92885216664643622 38.50581533462273853, 73.67537926625479372 39.43123688410560135, 73.96001305531842718 39.6600084498617349, 73.82224368682830118 39.89397349706318607, 74.77686242055605703 40.36642527929163293, 75.46782799673070485 40.5620722519486705, 76.52636803579744651 40.4279460719351178, 76.90448449087708127 41.066485907549648, 78.18719689322597333 41.18531586360480645, 78.54366092317530956 41.58224254003869191, 80.1194303730513866 42.12394074153824874, 80.25999026888530352 42.34999929459905843)))</t>
  </si>
  <si>
    <t>China</t>
  </si>
  <si>
    <t>CH1</t>
  </si>
  <si>
    <t>CHN</t>
  </si>
  <si>
    <t>CN</t>
  </si>
  <si>
    <t>People's Republic of China</t>
  </si>
  <si>
    <t>Q148</t>
  </si>
  <si>
    <t>جمهورية الصين الشعبية</t>
  </si>
  <si>
    <t>গণপ্রজাতন্ত্রী চীন</t>
  </si>
  <si>
    <t>Volksrepublik China</t>
  </si>
  <si>
    <t>República Popular China</t>
  </si>
  <si>
    <t>République populaire de Chine</t>
  </si>
  <si>
    <t>Λαϊκή Δημοκρατία της Κίνας</t>
  </si>
  <si>
    <t>चीनी जनवादी गणराज्य</t>
  </si>
  <si>
    <t>Kína</t>
  </si>
  <si>
    <t>Republik Rakyat Tiongkok</t>
  </si>
  <si>
    <t>Cina</t>
  </si>
  <si>
    <t>中華人民共和国</t>
  </si>
  <si>
    <t>중화인민공화국</t>
  </si>
  <si>
    <t>Volksrepubliek China</t>
  </si>
  <si>
    <t>Chińska Republika Ludowa</t>
  </si>
  <si>
    <t>Китайская Народная Республика</t>
  </si>
  <si>
    <t>Kina</t>
  </si>
  <si>
    <t>Çin Halk Cumhuriyeti</t>
  </si>
  <si>
    <t>Cộng hòa Nhân dân Trung Hoa</t>
  </si>
  <si>
    <t>中华人民共和国</t>
  </si>
  <si>
    <t>MultiPolygon (((121.77781782438992764 24.39427358651940025, 121.17563235889274154 22.79085724536716739, 120.74707970589622619 21.97057139738211262, 120.22008344938367941 22.81486094816673926, 120.10618859261239777 23.5562627222582357, 120.69467980355224768 24.53845083261373716, 121.49504438688877883 25.29545888925738595, 121.95124393116145711 24.99759593352703746, 121.77781782438992764 24.39427358651940025)))</t>
  </si>
  <si>
    <t>Taiwan</t>
  </si>
  <si>
    <t>TWN</t>
  </si>
  <si>
    <t>B77</t>
  </si>
  <si>
    <t>TW</t>
  </si>
  <si>
    <t>Self admin.; Claimed by China</t>
  </si>
  <si>
    <t>Q865</t>
  </si>
  <si>
    <t>تايوان</t>
  </si>
  <si>
    <t>তাইওয়ান</t>
  </si>
  <si>
    <t>Taiwán</t>
  </si>
  <si>
    <t>Taïwan</t>
  </si>
  <si>
    <t>Δημοκρατία της Κίνας</t>
  </si>
  <si>
    <t>चीनी गणराज्य</t>
  </si>
  <si>
    <t>Kínai Köztársaság</t>
  </si>
  <si>
    <t>Republik Tiongkok</t>
  </si>
  <si>
    <t>中華民国</t>
  </si>
  <si>
    <t>중화민국</t>
  </si>
  <si>
    <t>Republika Chińska</t>
  </si>
  <si>
    <t>Китайская Республика</t>
  </si>
  <si>
    <t>Çin Cumhuriyeti</t>
  </si>
  <si>
    <t>Đài Loan</t>
  </si>
  <si>
    <t>中華民國</t>
  </si>
  <si>
    <t>MultiPolygon (((10.44270145024663066 46.89354625099743146, 11.04855594243653627 46.75135854754633868, 11.16482791509326944 46.94157949481272851, 12.15308800624305441 47.11539317482645117, 12.37648522304081666 46.76755910906985036, 13.80647545742152715 46.50930613869121544, 13.6981099789054781 46.01677806251735348, 13.93763024257830807 45.59101593686462195, 13.14160647955429617 45.73669179949541785, 12.32858117030625067 45.38177806251482593, 12.38387495285854811 44.88537425391909608, 12.26145348475910168 44.60048208269398629, 12.58923709478645492 44.09136587175446209, 13.52690595872249446 43.58772736263786385, 14.02982099778702896 42.76100779883246616, 15.14256961432792536 41.95513967545684864, 15.9261910336018957 41.96131500911571521, 16.16989708829038364 41.7402949082033885, 15.88934573737779665 41.54108226171821627, 16.78500166186054798 41.17960561783655749, 17.51916873543117958 40.87714345963222229, 18.37668745288252126 40.35562490494262988, 18.48024702319543167 40.16886627863981118, 18.29338504402804233 39.81077444107326357, 17.73838016121331407 40.27767100683034585, 16.86959598152233752 40.44223460546380977, 16.44874311693732238 39.79540070246643779, 17.17148969897147026 39.42469981542068069, 17.05284061042931398 38.90287120213734795, 16.6350883317818159 38.84357249608241602, 16.10096072761299979 37.98589874933419708, 15.68408694831447292 37.90884918878701626, 15.68796268073634792 38.21459280044187778, 15.89198123542468011 38.75094249119923973, 16.10933230964428731 38.96454702407770299, 15.71881351081461275 39.5440723740149167, 15.41361250169879327 40.04835683853515604, 14.99849572109818041 40.17294871679087009, 14.7032682634147136 40.60455027929259586, 14.06067182786526359 40.78634796809539864, 13.62798506028539691 41.18828725846159955, 12.8880819027303648 41.25308950455560364, 12.10668257004493853 41.70453481705740728, 11.1919063656142157 42.35542531998969906, 10.51194786951774063 42.93146251074720965, 10.20002892420399121 43.92000682227460118, 9.70248823409784222 44.03627879493132014, 8.8889461605268707 44.36633616797951163, 8.42856082523857708 44.23122813575241707, 7.85076663578314449 43.76714793555524352, 7.43518476729187228 43.69384491634922085, 7.54959638838610658 44.12790110938480836, 7.00756229007663478 44.25476675066136067, 6.74995527510165516 45.02851797136757739, 7.09665245934783684 45.33309886329588778, 6.80235517744560525 45.70857982032863731, 6.84359297041450532 45.99114655210060931, 7.27385094567665647 45.77694774025077606, 7.75599205895983346 45.8244900579593093, 8.31662967289437915 46.16364248309086094, 8.48995242680132378 46.00515086525168584, 8.96630577966780606 46.036931871111193, 9.18288170740305532 46.44021474871698274, 9.92283654139038163 46.31489940040918896, 10.36337812667861158 46.483571275409858, 10.44270145024663066 46.89354625099743146)),((14.7612492204461887 38.14387360285046213, 15.52037601081380558 38.23115509699142933, 15.16024295417173562 37.44404551853776297, 15.30989790208900558 37.13421946873182833, 15.09998823411942226 36.61998729099539673, 14.33522871263198795 36.99663096775472582, 13.82673261887995864 37.10453135838015726, 12.43100385910875616 37.61294993748374793, 12.57094363775513557 38.12638113051966116, 13.74115644700461303 38.03496552179532841, 14.7612492204461887 38.14387360285046213)),((8.70999067550010864 40.89998444270522526, 9.21001183435626558 41.20999136002417629, 9.80997521326492006 40.50000885676612938, 9.6695186702956164 39.17737641047177988, 9.21481774255943265 39.24047333430014817, 8.80693566247967397 38.9066177434785061, 8.42830244307711496 39.17184703221654729, 8.38825320805091224 40.37831085871876269, 8.15999840661768872 40.95000722916375935, 8.70999067550010864 40.89998444270522526)))</t>
  </si>
  <si>
    <t>Italy</t>
  </si>
  <si>
    <t>ITA</t>
  </si>
  <si>
    <t>I</t>
  </si>
  <si>
    <t>Italian Republic</t>
  </si>
  <si>
    <t>IT</t>
  </si>
  <si>
    <t>Q38</t>
  </si>
  <si>
    <t>إيطاليا</t>
  </si>
  <si>
    <t>ইতালি</t>
  </si>
  <si>
    <t>Italien</t>
  </si>
  <si>
    <t>Italia</t>
  </si>
  <si>
    <t>Italie</t>
  </si>
  <si>
    <t>Ιταλία</t>
  </si>
  <si>
    <t>इटली</t>
  </si>
  <si>
    <t>Olaszország</t>
  </si>
  <si>
    <t>イタリア</t>
  </si>
  <si>
    <t>이탈리아</t>
  </si>
  <si>
    <t>Italië</t>
  </si>
  <si>
    <t>Włochy</t>
  </si>
  <si>
    <t>Itália</t>
  </si>
  <si>
    <t>Италия</t>
  </si>
  <si>
    <t>İtalya</t>
  </si>
  <si>
    <t>Ý</t>
  </si>
  <si>
    <t>意大利</t>
  </si>
  <si>
    <t>MultiPolygon (((9.92190636560911798 54.983104153048032, 9.28204878097113806 54.83086538351617634, 8.52622928227020793 54.96274363872515778, 8.12031090661753296 55.51772268332359772, 8.0899768408622208 56.54001170513758723, 8.25658165857120707 56.80996938743032842, 8.54343753422341479 57.11000275331694809, 9.42446902836755385 57.17206614849950341, 9.77555870935853477 57.44794078228966328, 10.58000573084612483 57.73001658795485014, 10.54610599126266379 57.21573273378611901, 10.25000003423022576 56.89001618105044145, 10.36999271001195666 56.60998159446079114, 10.91218183761830574 56.45862132427788538, 10.66780398931001628 56.08138336854720762, 10.36999271001195666 56.19000722922473301, 9.64998497888927886 55.46999949810205521, 9.92190636560911798 54.983104153048032)),((12.37090416835329165 56.11140737570879367, 12.69000613775560282 55.60999095318074126, 12.08999108241468434 54.80001455343791861, 11.04354332850422615 55.36486379660424006, 10.90391360845160307 55.77995473898872092, 12.37090416835329165 56.11140737570879367)))</t>
  </si>
  <si>
    <t>DNK</t>
  </si>
  <si>
    <t>DK</t>
  </si>
  <si>
    <t>Kingdom of Denmark</t>
  </si>
  <si>
    <t>DA</t>
  </si>
  <si>
    <t>Q35</t>
  </si>
  <si>
    <t>الدنمارك</t>
  </si>
  <si>
    <t>ডেনমার্ক</t>
  </si>
  <si>
    <t>Dänemark</t>
  </si>
  <si>
    <t>Dinamarca</t>
  </si>
  <si>
    <t>Danemark</t>
  </si>
  <si>
    <t>Δανία</t>
  </si>
  <si>
    <t>डेनमार्क</t>
  </si>
  <si>
    <t>Dánia</t>
  </si>
  <si>
    <t>Danimarca</t>
  </si>
  <si>
    <t>デンマーク</t>
  </si>
  <si>
    <t>덴마크</t>
  </si>
  <si>
    <t>Denemarken</t>
  </si>
  <si>
    <t>Dania</t>
  </si>
  <si>
    <t>Дания</t>
  </si>
  <si>
    <t>Danmark</t>
  </si>
  <si>
    <t>Danimarka</t>
  </si>
  <si>
    <t>Đan Mạch</t>
  </si>
  <si>
    <t>丹麦</t>
  </si>
  <si>
    <t>MultiPolygon (((-6.19788489422099076 53.86756500916336421, -6.9537302311380671 54.07370229757563607, -7.57216793459106441 54.05995636658600034, -7.36603064617878545 54.59584096945272336, -7.57216793459106441 55.13162221945486863, -6.7338470117361453 55.1728600124237829, -5.66194861492196821 54.55460317648380908, -6.19788489422099076 53.86756500916336421)),((-3.09383067378871601 53.40454740066968498, -3.09207963704710664 53.40444082296357919, -2.94500851074434422 53.98499970154671246, -3.61470082543303306 54.60093677329257389, -3.63000545898933069 54.61501292583301392, -4.84416907390306051 54.79097117778684378, -5.0825266178492825 55.06160065369937229, -4.71911210775670042 55.5084726019434811, -5.04798092286210931 55.78398550070755846, -5.58639767091119666 55.31114614523681894, -5.64499874513023769 56.27501496034483353, -6.14998084148641055 56.78500967063348526, -5.7868247135552906 57.81884837506464692, -5.00999874512763199 58.63001333275008164, -4.21149451335355707 58.55084503847911037, -3.00500484863528072 58.63500010846632904, -4.07382849772807276 57.55302480735525705, -3.05500179687771833 57.69001902936093984, -1.95928056477691825 57.68479970969951864, -2.21998816568935808 56.87001740175355735, -3.11900305827117563 55.97379303651547389, -2.08500932454302301 55.90999848085129997, -2.00567567967385685 55.8049028503501745, -1.1149910139922099 54.62498647726539502, -0.43048499185420042 54.46437612570218789, 0.18498131674203933 53.32501414653103211, 0.46997684083180502 52.92999949809200189, 1.68153079591468213 52.73952016866400072, 1.55998782716432061 52.09999848083600682, 1.05056155763094239 51.80676056579568467, 1.44986534995024385 51.28942780212190655, 0.55033369304550206 50.76573883727587599, -0.78751746255869648 50.77498891865621999, -2.48999752441443434 50.50001862243124151, -2.95627397298409278 50.69687999124704447, -3.61744808594238521 50.22835561787275083, -4.54250790039924368 50.34183706318566465, -5.24502315919113471 49.959999904981089, -5.77656694174527274 50.15967763935685753, -4.30998979330189513 51.21000112568918894, -3.41485063314212312 51.42600861266924994, -3.42271946710837938 51.42684816740609222, -4.98436723471093046 51.59346609151100438, -5.26729570150894233 51.99140045837458501, -4.22234656413490939 52.30135569926136441, -4.7700133935641702 52.84000499125562555, -4.57999915202697139 53.4950037705551722, -3.09383067378871601 53.40454740066968498)))</t>
  </si>
  <si>
    <t>GBR</t>
  </si>
  <si>
    <t>United Kingdom of Great Britain and Northern Ireland</t>
  </si>
  <si>
    <t>UK</t>
  </si>
  <si>
    <t>Eh ID includes Channel Islands and Isle of Man. UK constituent countries of England (24554868), Wales (12578049), Scotland (12578048), and Northern Ireland (20070563).</t>
  </si>
  <si>
    <t>Q145</t>
  </si>
  <si>
    <t>المملكة المتحدة</t>
  </si>
  <si>
    <t>যুক্তরাজ্য</t>
  </si>
  <si>
    <t>Vereinigtes Königreich</t>
  </si>
  <si>
    <t>Reino Unido</t>
  </si>
  <si>
    <t>Royaume-Uni</t>
  </si>
  <si>
    <t>Ηνωμένο Βασίλειο</t>
  </si>
  <si>
    <t>यूनाइटेड किंगडम</t>
  </si>
  <si>
    <t>Egyesült Királyság</t>
  </si>
  <si>
    <t>Britania Raya</t>
  </si>
  <si>
    <t>Regno Unito</t>
  </si>
  <si>
    <t>イギリス</t>
  </si>
  <si>
    <t>영국</t>
  </si>
  <si>
    <t>Verenigd Koninkrijk</t>
  </si>
  <si>
    <t>Wielka Brytania</t>
  </si>
  <si>
    <t>Великобритания</t>
  </si>
  <si>
    <t>Storbritannien</t>
  </si>
  <si>
    <t>Birleşik Krallık</t>
  </si>
  <si>
    <t>Vương quốc Liên hiệp Anh và Bắc Ireland</t>
  </si>
  <si>
    <t>英国</t>
  </si>
  <si>
    <t>MultiPolygon (((-14.50869544112923393 66.45589223903142795, -14.73963741704160668 65.80874827744030142, -13.60973222497981006 65.12667104761986536, -14.90983374679490225 64.36408193628868446, -17.79443803554342196 63.67874909123385407, -18.65624589687499224 63.49638296167582041, -19.97275468594276049 63.64363495549152816, -22.76297197111015791 63.96017894149538563, -21.77848425951768263 64.40211579045551105, -23.9550439112191107 64.89112986923349524, -22.1844026351703576 65.08496816676030505, -22.2274232650533321 65.37859365504273512, -24.32618404793933564 65.61118927678846546, -23.65051469572308918 66.26251902939522154, -22.13492245125088687 66.41046865504686991, -20.57628373867954963 65.73211212835143158, -19.05684160000159011 66.27660085719476513, -17.79862382655905151 65.99385325790977674, -16.16781897629212494 66.52679230413586708, -14.50869544112923393 66.45589223903142795)))</t>
  </si>
  <si>
    <t>Iceland</t>
  </si>
  <si>
    <t>ISL</t>
  </si>
  <si>
    <t>Republic of Iceland</t>
  </si>
  <si>
    <t>IC</t>
  </si>
  <si>
    <t>Q189</t>
  </si>
  <si>
    <t>آيسلندا</t>
  </si>
  <si>
    <t>আইসল্যান্ড</t>
  </si>
  <si>
    <t>Island</t>
  </si>
  <si>
    <t>Islandia</t>
  </si>
  <si>
    <t>Islande</t>
  </si>
  <si>
    <t>Ισλανδία</t>
  </si>
  <si>
    <t>आइसलैण्ड</t>
  </si>
  <si>
    <t>Izland</t>
  </si>
  <si>
    <t>Islanda</t>
  </si>
  <si>
    <t>アイスランド</t>
  </si>
  <si>
    <t>아이슬란드</t>
  </si>
  <si>
    <t>IJsland</t>
  </si>
  <si>
    <t>Islândia</t>
  </si>
  <si>
    <t>Исландия</t>
  </si>
  <si>
    <t>İzlanda</t>
  </si>
  <si>
    <t>冰岛</t>
  </si>
  <si>
    <t>MultiPolygon (((46.40495079934882483 41.86067515722730548, 46.68607059101660894 41.8271371526698772, 47.37331546406623062 41.21973236751119885, 47.81566572448463148 41.15141612402135252, 47.98728315612598294 41.40581920019423023, 48.5843533961134213 41.80886879162066805, 49.11026370626069593 41.28228668880051089, 49.61891482930960251 40.57292430272995887, 50.08482954285312871 40.526157131505812, 50.39282107931268229 40.25656118423911778, 49.56920210144479455 40.17610097916066536, 49.39525923035037636 39.3994817164622475, 49.22322838725070682 39.04921885838793116, 48.85653242370759131 38.81548635513178169, 48.8832491392024906 38.32024526626261718, 48.63437544128481704 38.27037750910096747, 48.0107442563864808 38.79401479751452086, 48.35552941263787829 39.28876496027690735, 48.06009524922524179 39.58223541926246014, 47.68507938008309566 39.5083639593012208, 46.50571984231797273 38.77060537368629412, 46.48349897643245754 39.46415477147553474, 46.03453413268067607 39.62802073827306515, 45.6100122414029272 39.89999380142518248, 45.89190717955509058 40.21847565363999877, 45.35917483905816994 40.56150381119346093, 45.56035118997044719 40.81228953710592577, 45.17949588397934235 40.98535390885140828, 44.97248009621807796 41.24812856705559483, 45.21742638528158409 41.41145193131404767, 45.96260053893038844 41.12387258560977443, 46.50163740416692804 41.06444468847411144, 46.63790815612058083 41.18167267512822605, 46.1454317563790184 41.72280243587258042, 46.40495079934882483 41.86067515722730548)),((46.14362308124881906 38.74120148371221717, 45.45772179543877201 38.87413910578305831, 44.95268802265030672 39.33576467544637012, 44.79398969908194772 39.71300263117704787, 45.00198733905674686 39.7400035670495555, 45.2981449725214631 39.47175120702243589, 45.73997846861698235 39.47399913182712794, 45.73537926614301341 39.31971914321974282, 46.14362308124881906 38.74120148371221717)))</t>
  </si>
  <si>
    <t>Azerbaijan</t>
  </si>
  <si>
    <t>AZE</t>
  </si>
  <si>
    <t>Aze.</t>
  </si>
  <si>
    <t>AZ</t>
  </si>
  <si>
    <t>Republic of Azerbaijan</t>
  </si>
  <si>
    <t>AJ</t>
  </si>
  <si>
    <t>Q227</t>
  </si>
  <si>
    <t>أذربيجان</t>
  </si>
  <si>
    <t>আজারবাইজান</t>
  </si>
  <si>
    <t>Aserbaidschan</t>
  </si>
  <si>
    <t>Azerbaiyán</t>
  </si>
  <si>
    <t>Azerbaïdjan</t>
  </si>
  <si>
    <t>Αζερμπαϊτζάν</t>
  </si>
  <si>
    <t>अज़रबैजान</t>
  </si>
  <si>
    <t>Azerbajdzsán</t>
  </si>
  <si>
    <t>Azerbaigian</t>
  </si>
  <si>
    <t>アゼルバイジャン</t>
  </si>
  <si>
    <t>아제르바이잔</t>
  </si>
  <si>
    <t>Azerbeidzjan</t>
  </si>
  <si>
    <t>Azerbejdżan</t>
  </si>
  <si>
    <t>Azerbaijão</t>
  </si>
  <si>
    <t>Азербайджан</t>
  </si>
  <si>
    <t>Azerbajdzjan</t>
  </si>
  <si>
    <t>Azerbaycan</t>
  </si>
  <si>
    <t>阿塞拜疆</t>
  </si>
  <si>
    <t>MultiPolygon (((39.95500857927092397 43.43499766699922304, 40.076964959479767 43.55310415300231597, 40.9221900000001142 43.38215000000013788, 42.39440000000013242 43.22030000000006567, 43.75599000000011074 42.7408300000000736, 43.9312100000001351 42.55496000000010781, 44.53762291848198629 42.71199270280362725, 45.47027916848571749 42.50278066666997745, 45.77640000000002374 42.09244000000018104, 46.40495079934882483 41.86067515722730548, 46.1454317563790184 41.72280243587258042, 46.63790815612058083 41.18167267512822605, 46.50163740416692804 41.06444468847411144, 45.96260053893038844 41.12387258560977443, 45.21742638528158409 41.41145193131404767, 44.97248009621807796 41.24812856705559483, 43.58274580259273279 41.0921432561825668, 42.6195487811044913 41.58317271581994135, 41.55408410011065712 41.53565623632756854, 41.70317060727271041 41.96294281673291948, 41.45347008643838649 42.64512339941794039, 40.87546919125379219 43.01362803809128366, 40.32139448422032046 43.12863393815684532, 39.95500857927092397 43.43499766699922304)))</t>
  </si>
  <si>
    <t>Georgia</t>
  </si>
  <si>
    <t>GEO</t>
  </si>
  <si>
    <t>Geo.</t>
  </si>
  <si>
    <t>GE</t>
  </si>
  <si>
    <t>GG</t>
  </si>
  <si>
    <t>Q230</t>
  </si>
  <si>
    <t>جورجيا</t>
  </si>
  <si>
    <t>জর্জিয়া</t>
  </si>
  <si>
    <t>Georgien</t>
  </si>
  <si>
    <t>Géorgie</t>
  </si>
  <si>
    <t>Γεωργία</t>
  </si>
  <si>
    <t>जॉर्जिया</t>
  </si>
  <si>
    <t>Grúzia</t>
  </si>
  <si>
    <t>ジョージア</t>
  </si>
  <si>
    <t>조지아</t>
  </si>
  <si>
    <t>Georgië</t>
  </si>
  <si>
    <t>Gruzja</t>
  </si>
  <si>
    <t>Geórgia</t>
  </si>
  <si>
    <t>Грузия</t>
  </si>
  <si>
    <t>Gürcistan</t>
  </si>
  <si>
    <t>Gruzia</t>
  </si>
  <si>
    <t>格鲁吉亚</t>
  </si>
  <si>
    <t>MultiPolygon (((120.83389611214656156 12.70449616134243342, 120.32343631396744854 13.46641347905382524, 121.18012820850211142 13.42969737391044305, 121.52739383350349556 13.0695901554845193, 121.26219038298158637 12.20556020756440319, 120.83389611214656156 12.70449616134243342)),((122.58608890186710028 9.98104482669613446, 122.83708133350874903 10.26115692793422518, 122.947410516451896 10.88186839440806075, 123.49884972543844697 10.94062449792392044, 123.3377742859847217 10.26738393802540372, 124.0779358257012035 11.2327255314537382, 123.98243777882584027 10.27877859134575544, 123.62318322153271311 9.95009064375329899, 123.30992068897938907 9.31826874433670582, 122.99588300994166445 9.02218862552041401, 122.38005496631942037 9.71336090742421732, 122.58608890186710028 9.98104482669613446)),((126.37681359263744696 8.41470632571329702, 126.47851281138788693 7.75035411216897785, 126.53742394420061146 7.18938060142454471, 126.19677290253258661 6.27429433840005402, 125.83142052622906704 7.29371531822184238, 125.36385216685221167 6.78648529706094905, 125.68316084198369253 6.0496568872272718, 125.3965116720606261 5.58100332277227551, 124.21978763234238841 6.16135549562615381, 123.93871951710690382 6.88513560630613597, 124.2436621440612754 7.36061045982366124, 123.61021243702748507 7.83352732994273993, 123.29607140512518981 7.41887563723275889, 122.82550581267537382 7.45737457929020398, 122.08549930225572666 6.89942413983483593, 121.91992801319256046 7.1921194523360148, 122.31235884001705472 8.03496206301646509, 122.94239790251958766 8.31623688398113359, 123.487687616063468 8.69300975182117952, 123.8411544129398294 8.2403242049443719, 124.60146976125021467 8.51415761965900231, 124.76461225799562271 8.96040945071548833, 125.4713908224515535 8.98699697512965656, 125.41211795461276779 9.76033478437753388, 126.22271447154309953 9.28607432701886637, 126.3066369975851444 8.78248749433456055, 126.37681359263744696 8.41470632571329702)),((118.50458092659036424 9.31638255455804654, 117.17427453010066074 8.36749990481467876, 117.6644771668213707 9.06688873945289231, 118.38691369026174982 9.68449961998921083, 118.98734215706105033 10.37629201908052323, 119.51149620979751376 11.36966807702719962, 119.68967654833988945 10.55429149010987544, 119.02945844937892161 10.00365326582382863, 118.50458092659036424 9.31638255455804654)),((122.33695682178799302 18.22488271735410592, 122.17427941293317417 17.8102827010764031, 122.51565392465329296 17.09350474697197342, 122.25231082569392527 16.26244436285406891, 121.66278608610821266 15.93101756435014238, 121.50506961475342393 15.12481354416462231, 121.72882856657720652 14.32837636968227457, 122.25892540902725614 14.21820221603599066, 122.70127566944569253 14.33654124598437818, 123.95029503794029324 13.78213064214102701, 123.85510704965867035 13.23777110437842452, 124.18128869028493 12.99752737065350061, 124.07741906137829346 12.53667694747457517, 123.2980351095522451 13.02752553959894044, 122.92865197152994483 13.55291982671042206, 122.67135501514870555 13.18583628992509205, 122.03464969288052089 13.78448191981030391, 121.1263847189185725 13.63668732345554702, 120.62863732308323961 13.85765574793559551, 120.67938357959386053 14.27101552983829436, 120.9918192892305342 14.52539276779504007, 120.69333621631267306 14.75667064051731181, 120.56414513558299006 14.39627920171379571, 120.07042850146643787 14.97086945236712552, 119.92092858284604517 15.40634674729073872, 119.88377322802818981 16.36370433192999485, 120.28648766487874866 16.03462881109534521, 120.39004723519167328 17.59908112229952337, 120.71586714079191438 18.50522736253752498, 121.32130822152350902 18.50406464281094543, 121.93760135303639913 18.21855235439835496, 122.2460063009542921 18.47894989671709709, 122.33695682178799302 18.22488271735410592)),((122.03837039600554704 11.41584096927999781, 121.88354780485909146 11.89175507247199448, 122.48382124236148627 11.58218740482753795, 123.1202165060359448 11.58366018314785606, 123.10083784392645612 11.16593374271648997, 122.63771365772669242 10.74130849857417047, 122.00261030485957292 10.44101675052608869, 121.96736697803652305 10.90569122969462512, 122.03837039600554704 11.41584096927999781)),((125.50255171112354446 12.16269460697829174, 125.78346479706220862 11.04612193444778256, 125.01188398651225953 11.3114545760504086, 125.03276126515817168 10.9758161483146921, 125.27744917206018727 10.35872203210128362, 124.80181928924577051 10.13467885989986428, 124.76016808481853104 10.83799510339225769, 124.45910119028604868 10.88992991784559194, 124.30252160044170751 11.49537099857718658, 124.89101281138152899 11.41558258711853568, 124.87799035044400853 11.7941899683049467, 124.26676150929569076 12.55776093184967124, 125.22711632700787732 12.53572093347717953, 125.50255171112354446 12.16269460697829174)))</t>
  </si>
  <si>
    <t>Philippines</t>
  </si>
  <si>
    <t>PHL</t>
  </si>
  <si>
    <t>Phil.</t>
  </si>
  <si>
    <t>PH</t>
  </si>
  <si>
    <t>Republic of the Philippines</t>
  </si>
  <si>
    <t>RP</t>
  </si>
  <si>
    <t>Q928</t>
  </si>
  <si>
    <t>الفلبين</t>
  </si>
  <si>
    <t>ফিলিপাইন</t>
  </si>
  <si>
    <t>Philippinen</t>
  </si>
  <si>
    <t>Filipinas</t>
  </si>
  <si>
    <t>Φιλιππίνες</t>
  </si>
  <si>
    <t>फ़िलीपीन्स</t>
  </si>
  <si>
    <t>Fülöp-szigetek</t>
  </si>
  <si>
    <t>Filipina</t>
  </si>
  <si>
    <t>Filippine</t>
  </si>
  <si>
    <t>フィリピン</t>
  </si>
  <si>
    <t>필리핀</t>
  </si>
  <si>
    <t>Filipijnen</t>
  </si>
  <si>
    <t>Filipiny</t>
  </si>
  <si>
    <t>Филиппины</t>
  </si>
  <si>
    <t>Filippinerna</t>
  </si>
  <si>
    <t>Filipinler</t>
  </si>
  <si>
    <t>菲律宾</t>
  </si>
  <si>
    <t>MultiPolygon (((100.08575687052710634 6.46448944745029053, 100.25959638875696101 6.64282481528954349, 101.07551557821335564 6.20486705161592145, 101.15421878459386562 5.69138418214771491, 101.81428185425798461 5.81080841717424246, 102.14118696493638083 6.22163605389462759, 102.37114708863521173 6.12820506431091871, 102.9617053568667302 5.52449514406110609, 103.38121463421217072 4.85500112550374752, 103.43857547405612252 4.18160553630833931, 103.33212202353486475 3.72669790284298585, 103.42942874554049126 3.38286876058900532, 103.50244754436889139 2.79101858155017624, 103.85467410687030565 2.51545400635376382, 104.24793175661145028 1.63114105875908422, 104.22881147666348056 1.29304800048949176, 103.51970747275439066 1.22633372640068217, 102.57361535035477118 1.96711538330468727, 101.39063846232919275 2.76081370687558092, 101.27353966675582342 3.27029165284115209, 100.69543541870663717 3.93913971599486956, 100.55740766805502062 4.76728038168829471, 100.1967061706577482 5.31249258058370799, 100.30626020711652302 6.04056183514390455, 100.08575687052710634 6.46448944745029053)),((117.88203494677017602 4.13755137777951632, 117.01521447150628319 4.30609406169946851, 115.86551720587669934 4.30655914959010033, 115.51907840379197978 3.16923838949439585, 115.13403730678521697 2.82148183838623368, 114.62135542201752969 1.43068817789890113, 113.80584964401950288 1.21754873291106946, 112.85980919805217582 1.49779002522990368, 112.38025190638359163 1.41012095784674329, 111.79754845586040801 0.90444122965460849, 111.15913781132661597 0.97647817626948097, 110.51406090702715801 0.77313141520096451, 109.83022667850880794 1.33813568766416324, 109.66326012577374627 2.00646698649495647, 110.39613528853709568 1.66377472575139507, 111.16885298059747811 1.85063670491881282, 111.37008100794204779 2.69730337158885947, 111.79692833867289892 2.88589651123805879, 112.9956148621152181 3.1023949243248552, 113.71293541875867561 3.89350942628115559, 114.204016554828371 4.52587392823680545, 114.65959598191352597 4.00763682699775359, 114.86955732631540172 4.34831370688192465, 115.34746097215065674 4.31663605388700944, 115.40570031134360818 4.95522756593383917, 115.45071048386981261 5.44772980389153361, 116.22074100145101738 6.14319122967556552, 116.72510298061970957 6.9247714298739993, 117.12962609260047486 6.92805288332453983, 117.64339318244627464 6.42216644940324866, 117.68907514859230901 5.98749013918015383, 118.3476912781522401 5.7086957869654924, 119.1819039246399683 5.40783559816220727, 119.1106938009417604 5.01612824138980784, 118.43972700406408194 4.96651886638960605, 118.61832075406479703 4.47820241944755537, 117.88203494677017602 4.13755137777951632)))</t>
  </si>
  <si>
    <t>Malaysia</t>
  </si>
  <si>
    <t>MYS</t>
  </si>
  <si>
    <t>Malay.</t>
  </si>
  <si>
    <t>MY</t>
  </si>
  <si>
    <t>Q833</t>
  </si>
  <si>
    <t>ماليزيا</t>
  </si>
  <si>
    <t>মালয়েশিয়া</t>
  </si>
  <si>
    <t>Malasia</t>
  </si>
  <si>
    <t>Malaisie</t>
  </si>
  <si>
    <t>Μαλαισία</t>
  </si>
  <si>
    <t>मलेशिया</t>
  </si>
  <si>
    <t>Malajzia</t>
  </si>
  <si>
    <t>Malesia</t>
  </si>
  <si>
    <t>マレーシア</t>
  </si>
  <si>
    <t>말레이시아</t>
  </si>
  <si>
    <t>Maleisië</t>
  </si>
  <si>
    <t>Malezja</t>
  </si>
  <si>
    <t>Malásia</t>
  </si>
  <si>
    <t>Малайзия</t>
  </si>
  <si>
    <t>Malezya</t>
  </si>
  <si>
    <t>马来西亚</t>
  </si>
  <si>
    <t>MultiPolygon (((115.45071048386981261 5.44772980389153361, 115.40570031134360818 4.95522756593383917, 115.34746097215065674 4.31663605388700944, 114.86955732631540172 4.34831370688192465, 114.65959598191352597 4.00763682699775359, 114.204016554828371 4.52587392823680545, 114.59996137904872171 4.90001129802996616, 115.45071048386981261 5.44772980389153361)))</t>
  </si>
  <si>
    <t>Brunei</t>
  </si>
  <si>
    <t>BRN</t>
  </si>
  <si>
    <t>Brunei Darussalam</t>
  </si>
  <si>
    <t>Negara Brunei Darussalam</t>
  </si>
  <si>
    <t>BX</t>
  </si>
  <si>
    <t>Q921</t>
  </si>
  <si>
    <t>بروناي</t>
  </si>
  <si>
    <t>ব্রুনাই</t>
  </si>
  <si>
    <t>Brunéi</t>
  </si>
  <si>
    <t>Μπρουνέι</t>
  </si>
  <si>
    <t>ब्रुनेई</t>
  </si>
  <si>
    <t>ブルネイ</t>
  </si>
  <si>
    <t>브루나이</t>
  </si>
  <si>
    <t>Бруней</t>
  </si>
  <si>
    <t>文莱</t>
  </si>
  <si>
    <t>MultiPolygon (((13.80647545742152715 46.50930613869121544, 14.63247155117482912 46.43181732846954901, 15.1370919125049852 46.65870270444703038, 16.01166385261265646 46.68361074481170192, 16.20229821133736436 46.85238597267696292, 16.3705049984474158 46.84132721616650485, 16.56480838386485743 46.50375092221982953, 15.76873294440855311 46.23810822202344895, 15.67152957526755586 45.83415355079787901, 15.32395389167240474 45.73178253842768015, 15.32767459479742911 45.45231639259333178, 14.93524376797293485 45.47169505470268547, 14.59510949062780583 45.63494090431271388, 14.41196821458541422 45.46616567644745999, 13.71505984869722283 45.50032379819237605, 13.93763024257830807 45.59101593686462195, 13.6981099789054781 46.01677806251735348, 13.80647545742152715 46.50930613869121544)))</t>
  </si>
  <si>
    <t>Slovenia</t>
  </si>
  <si>
    <t>SVN</t>
  </si>
  <si>
    <t>Slo.</t>
  </si>
  <si>
    <t>SLO</t>
  </si>
  <si>
    <t>Republic of Slovenia</t>
  </si>
  <si>
    <t>SI</t>
  </si>
  <si>
    <t>Q215</t>
  </si>
  <si>
    <t>سلوفينيا</t>
  </si>
  <si>
    <t>স্লোভেনিয়া</t>
  </si>
  <si>
    <t>Slowenien</t>
  </si>
  <si>
    <t>Eslovenia</t>
  </si>
  <si>
    <t>Slovénie</t>
  </si>
  <si>
    <t>Σλοβενία</t>
  </si>
  <si>
    <t>स्लोवेनिया</t>
  </si>
  <si>
    <t>Szlovénia</t>
  </si>
  <si>
    <t>スロベニア</t>
  </si>
  <si>
    <t>슬로베니아</t>
  </si>
  <si>
    <t>Slovenië</t>
  </si>
  <si>
    <t>Słowenia</t>
  </si>
  <si>
    <t>Eslovénia</t>
  </si>
  <si>
    <t>Словения</t>
  </si>
  <si>
    <t>Slovenien</t>
  </si>
  <si>
    <t>Slovenya</t>
  </si>
  <si>
    <t>斯洛文尼亚</t>
  </si>
  <si>
    <t>MultiPolygon (((28.59192955904319433 69.06477692328665796, 28.44594363781865809 68.36461294216404383, 29.97742638522061043 67.69829702419275463, 29.05458865735232621 66.94428620062205937, 30.21765000000000256 65.80598000000000525, 29.5444295590469892 64.94867157659048473, 30.44468468600371125 64.20445343693909024, 30.03587243014271735 63.5528136257385512, 31.51609215671112452 62.86768748641289051, 31.13999108249089431 62.35769277612440931, 30.21110721204444971 61.78002777774969445, 28.07000000000005002 60.50352000000009411, 28.07000192152566598 60.50351912796823228, 28.06999759289527674 60.5035165472758365, 26.25517296723697314 60.42396067976250151, 24.49662397634452304 60.05731639265165711, 22.86969485849945727 59.84637319603622529, 22.29076378753359222 60.39192129174153933, 21.32224409351931627 60.72016998965952439, 21.54486616383269393 61.70532949487179053, 21.05921105315368891 62.60739329695874034, 21.53602949391080301 63.18973501245586988, 22.44274417490399287 63.81781037053129069, 24.73051150889753558 64.90234365504083769, 25.39806766124394244 65.11142650009374222, 25.29404300304040376 65.53434642197045434, 23.90337853363380205 66.00692739527961805, 23.56587975433558313 66.39605093043742556, 23.53947309743443839 67.93600861273525027, 21.97853478362611668 68.61684560818069656, 20.64559288908952794 69.10624726020087394, 21.24493615081067333 69.37044302029308085, 22.35623782724741204 68.84174144151491248, 23.66204959483075854 68.89124746365054364, 24.73567915212672474 68.64955678982146026, 25.68921268077636455 69.09211375596903792, 26.17962202322624421 69.82529897732614188, 27.73229210786786325 70.16419302029625271, 29.01557295097197198 69.76649119737798799, 28.59192955904319433 69.06477692328665796)))</t>
  </si>
  <si>
    <t>Finland</t>
  </si>
  <si>
    <t>FI1</t>
  </si>
  <si>
    <t>FIN</t>
  </si>
  <si>
    <t>Fin.</t>
  </si>
  <si>
    <t>Republic of Finland</t>
  </si>
  <si>
    <t>FI</t>
  </si>
  <si>
    <t>Q33</t>
  </si>
  <si>
    <t>فنلندا</t>
  </si>
  <si>
    <t>ফিনল্যান্ড</t>
  </si>
  <si>
    <t>Finnland</t>
  </si>
  <si>
    <t>Finlandia</t>
  </si>
  <si>
    <t>Finlande</t>
  </si>
  <si>
    <t>Φινλανδία</t>
  </si>
  <si>
    <t>फ़िनलैण्ड</t>
  </si>
  <si>
    <t>Finnország</t>
  </si>
  <si>
    <t>フィンランド</t>
  </si>
  <si>
    <t>핀란드</t>
  </si>
  <si>
    <t>Finlândia</t>
  </si>
  <si>
    <t>Финляндия</t>
  </si>
  <si>
    <t>Finlandiya</t>
  </si>
  <si>
    <t>Phần Lan</t>
  </si>
  <si>
    <t>芬兰</t>
  </si>
  <si>
    <t>MultiPolygon (((22.55813764821175482 49.08573802346714388, 22.28084191253356039 48.82539215758067286, 22.08560835133485512 48.42226430927178882, 21.87223636240173619 48.31997081155002149, 20.80129397958492632 48.62385407164238416, 20.47356204598986551 48.56285004332181643, 20.23905439624934743 48.32756724709692264, 19.76947065601311238 48.20269114846361447, 19.66136355965849702 48.26661489520866155, 19.17436486173988897 48.11137889260386657, 18.77702477384767121 48.08176829690063414, 18.69651289233692637 47.88095368101440386, 17.85713260262002677 47.75842886005037258, 17.48847293464982044 47.86746613218621604, 16.97966678230403659 48.12349701597630514, 16.87998294441300118 48.47001333270947043, 16.96028812019457632 48.59698232685060049, 17.10198489753889817 48.81696889911711423, 17.54500695157710766 48.8000190293253695, 17.8864848161618113 48.90347524677370927, 17.91351159025046513 48.99649282489908586, 18.10497277189185183 49.04398346617531246, 18.17049848803796408 49.27151479755643493, 18.39999352384617737 49.31500051533004125, 18.5549711442894818 49.49501536721878381, 18.85314415861361681 49.49622976337764158, 18.90957482267631917 49.43584585224457584, 19.32071251799047218 49.5715740016591937, 19.82502282072687194 49.21712535256922649, 20.41583947111985253 49.43145335549976949, 20.88795535653841284 49.32877228453583029, 21.60780805836421337 49.47010732685409096, 22.55813764821175482 49.08573802346714388)))</t>
  </si>
  <si>
    <t>Slovakia</t>
  </si>
  <si>
    <t>SVK</t>
  </si>
  <si>
    <t>Svk.</t>
  </si>
  <si>
    <t>SK</t>
  </si>
  <si>
    <t>Slovak Republic</t>
  </si>
  <si>
    <t>LO</t>
  </si>
  <si>
    <t>Q214</t>
  </si>
  <si>
    <t>سلوفاكيا</t>
  </si>
  <si>
    <t>স্লোভাকিয়া</t>
  </si>
  <si>
    <t>Slowakei</t>
  </si>
  <si>
    <t>Eslovaquia</t>
  </si>
  <si>
    <t>Slovaquie</t>
  </si>
  <si>
    <t>Σλοβακία</t>
  </si>
  <si>
    <t>स्लोवाकिया</t>
  </si>
  <si>
    <t>Szlovákia</t>
  </si>
  <si>
    <t>Slowakia</t>
  </si>
  <si>
    <t>Slovacchia</t>
  </si>
  <si>
    <t>スロバキア</t>
  </si>
  <si>
    <t>슬로바키아</t>
  </si>
  <si>
    <t>Slowakije</t>
  </si>
  <si>
    <t>Słowacja</t>
  </si>
  <si>
    <t>Eslováquia</t>
  </si>
  <si>
    <t>Словакия</t>
  </si>
  <si>
    <t>Slovakien</t>
  </si>
  <si>
    <t>Slovakya</t>
  </si>
  <si>
    <t>斯洛伐克</t>
  </si>
  <si>
    <t>MultiPolygon (((15.01699588385866946 51.10667409932158023, 15.49097212083972863 50.78472992614320702, 16.23862674323856936 50.69773265237984106, 16.17625328946226659 50.42260732685790714, 16.71947594571443574 50.21574656839354134, 16.86876915860565873 50.47397370055603005, 17.55456709155112094 50.36214590107641698, 17.64944502123898928 50.049038397819956, 18.39291385262217204 49.98862864847075116, 18.85314415861361681 49.49622976337764158, 18.5549711442894818 49.49501536721878381, 18.39999352384617737 49.31500051533004125, 18.17049848803796408 49.27151479755643493, 18.10497277189185183 49.04398346617531246, 17.91351159025046513 48.99649282489908586, 17.8864848161618113 48.90347524677370927, 17.54500695157710766 48.8000190293253695, 17.10198489753889817 48.81696889911711423, 16.96028812019457632 48.59698232685060049, 16.49928266771877361 48.78580801044510906, 16.02964725105022126 48.7338990342079299, 15.25341556159398237 49.03907420510758186, 14.90144738125405688 48.96440176044582415, 14.33889773932472167 48.55530528420720771, 13.59594567226443651 48.87717194273714938, 13.03132897304343096 49.30706818297323935, 12.52102420416119344 49.5474152695627339, 12.41519087082744477 49.96912079528056694, 12.24011111822255771 50.26633779560728499, 12.96683678554319386 50.48407644306908537, 13.33813195156028542 50.73323436136435305, 14.05622765468817192 50.9269176295942998, 14.30701338060063676 51.11726776794141358, 14.57071821458606564 51.00233938252427635, 15.01699588385866946 51.10667409932158023)))</t>
  </si>
  <si>
    <t>Czechia</t>
  </si>
  <si>
    <t>CZE</t>
  </si>
  <si>
    <t>Czech Republic</t>
  </si>
  <si>
    <t>Cz.</t>
  </si>
  <si>
    <t>CZ</t>
  </si>
  <si>
    <t>la République tchèque</t>
  </si>
  <si>
    <t>Česko</t>
  </si>
  <si>
    <t>EZ</t>
  </si>
  <si>
    <t>Q213</t>
  </si>
  <si>
    <t>التشيك</t>
  </si>
  <si>
    <t>চেক প্রজাতন্ত্র</t>
  </si>
  <si>
    <t>Tschechien</t>
  </si>
  <si>
    <t>República Checa</t>
  </si>
  <si>
    <t>République tchèque</t>
  </si>
  <si>
    <t>Τσεχία</t>
  </si>
  <si>
    <t>चेक गणराज्य</t>
  </si>
  <si>
    <t>Csehország</t>
  </si>
  <si>
    <t>Republik Ceko</t>
  </si>
  <si>
    <t>Repubblica Ceca</t>
  </si>
  <si>
    <t>チェコ</t>
  </si>
  <si>
    <t>체코</t>
  </si>
  <si>
    <t>Tsjechië</t>
  </si>
  <si>
    <t>Czechy</t>
  </si>
  <si>
    <t>Чехия</t>
  </si>
  <si>
    <t>Tjeckien</t>
  </si>
  <si>
    <t>Çek Cumhuriyeti</t>
  </si>
  <si>
    <t>Cộng hòa Séc</t>
  </si>
  <si>
    <t>捷克</t>
  </si>
  <si>
    <t>MultiPolygon (((36.42951000000005024 14.42211000000003196, 36.32321999999999207 14.82249000000001615, 36.75389000000006945 16.29186000000004242, 36.85253000000011525 16.95654999999999291, 37.16747000000009393 17.26314000000013493, 37.90400000000011005 17.42754000000002179, 38.41008995947322546 17.99830739997031515, 38.99062299984001356 16.8406261255516938, 39.26611006038802998 15.92272349696725087, 39.81429365414021504 15.43564728440031786, 41.17927493669765227 14.49107961675321121, 41.73495161313235258 13.92103689214155793, 42.27683068214486184 13.34399201095442322, 42.58957645037526163 13.00042125086190481, 43.08122602720015948 12.69963857670711604, 42.77964236834475287 12.45541575769567544, 42.35156000000012 12.54223000000013144, 42.00974999999999682 12.86581999999992831, 41.59856000000002041 13.45209000000011201, 41.15519999999997935 13.77332999999998719, 40.89660000000003492 14.1186400000001413, 40.02625000000011823 14.51958999999999378, 39.34061000000008335 14.53154999999998154, 39.09940000000000282 14.74064000000004171, 38.5129500000000462 14.50547000000005937, 37.9060700000001134 14.95943000000016809, 37.59377000000006319 14.21309999999999718, 36.42951000000005024 14.42211000000003196)))</t>
  </si>
  <si>
    <t>Eritrea</t>
  </si>
  <si>
    <t>ERI</t>
  </si>
  <si>
    <t>Erit.</t>
  </si>
  <si>
    <t>ER</t>
  </si>
  <si>
    <t>State of Eritrea</t>
  </si>
  <si>
    <t>Q986</t>
  </si>
  <si>
    <t>إرتريا</t>
  </si>
  <si>
    <t>ইরিত্রিয়া</t>
  </si>
  <si>
    <t>Érythrée</t>
  </si>
  <si>
    <t>Ερυθραία</t>
  </si>
  <si>
    <t>इरित्रिया</t>
  </si>
  <si>
    <t>エリトリア</t>
  </si>
  <si>
    <t>에리트레아</t>
  </si>
  <si>
    <t>Erytrea</t>
  </si>
  <si>
    <t>Eritreia</t>
  </si>
  <si>
    <t>Эритрея</t>
  </si>
  <si>
    <t>Eritre</t>
  </si>
  <si>
    <t>厄立特里亚</t>
  </si>
  <si>
    <t>MultiPolygon (((141.88460086483496525 39.1808645696514759, 140.95948937394581435 38.17400096287661881, 140.97638756730526666 37.1420742864401916, 140.59976972876211221 36.3439834661244987, 140.77407433488258448 35.84287710219021506, 140.25327925024510023 35.13811391859364619, 138.97552778539619567 34.66760000257613683, 137.21759891169125467 34.60628591566182877, 135.79298302626892792 33.46480520276662673, 135.12098270074540096 33.84907115328900318, 135.0794348491826895 34.59654490817480621, 133.34031619683202052 34.37593821872080468, 132.15677086805123963 33.90493337659651729, 130.9861446473434512 33.88576142021624094, 132.00003624890996434 33.14999237724454417, 131.33279015515734045 31.45035451916482216, 130.68631798718598702 31.02957916922824566, 130.20241987520489602 31.41823761649543201, 130.44767622286212827 32.31947459566569592, 129.81469160371892713 32.61030955660436348, 129.40846316947255445 33.29605581311751905, 130.35393517468463642 33.60415070244167168, 130.87845096244717524 34.23274282484001674, 131.88422936414389142 34.74971385348791841, 132.61767296766242907 35.43339305270940542, 134.60830081597771368 35.73161774346580444, 135.67753787652884512 35.52713410088686885, 136.72383060114242426 37.30498423924032636, 137.39061160700447317 36.8273906519988401, 138.85760216690619018 37.82748464614346062, 139.42640465714282527 38.21596222589761283, 140.05479007381200063 39.43880748143637049, 139.88337934789984729 40.56331248632368158, 140.30578250545363517 41.19500519465952948, 141.36897342342660977 41.3785598821602747, 141.9142631369704759 39.99161611587868492, 141.88460086483496525 39.1808645696514759)),((144.61342654843963373 43.96088288021748269, 145.32082523008307362 44.38473297787540872, 145.54313724180269674 43.26208832455061781, 144.05966189999986682 42.98835826270055804, 143.18384972551723422 41.99521474869919757, 141.61149092017240037 42.67879059505609973, 141.06728641170667515 41.58459381770796881, 139.95510623592099364 41.56955597591102958, 139.8175435731599805 42.56375885677438475, 140.31208703019325412 43.3332726100326866, 141.38054894425999919 43.38882477474643906, 141.671952345953855 44.77212535255146264, 141.96764489152798205 45.55148346616134347, 143.14287031470973943 44.51035838477697126, 143.91016198137947413 44.17409983985373856, 144.61342654843963373 43.96088288021748269)),((132.37117638563023547 33.46364248304006139, 132.92437259331472887 34.06029857028204333, 133.49296837782219427 33.94462087659667304, 133.90410607313634728 34.36493113864263194, 134.63842817600385615 34.1492337102563539, 134.76637902235853517 33.8063347437836228, 134.20341596897088721 33.20117788342963649, 133.79295006727653572 33.52198517509759768, 133.28026818250884844 33.28957042086489082, 133.01485802625779797 32.70456736910473694, 132.36311486219267408 32.98938202568139388, 132.37117638563023547 33.46364248304006139)))</t>
  </si>
  <si>
    <t>Japan</t>
  </si>
  <si>
    <t>JPN</t>
  </si>
  <si>
    <t>JA</t>
  </si>
  <si>
    <t>JP</t>
  </si>
  <si>
    <t>Q17</t>
  </si>
  <si>
    <t>اليابان</t>
  </si>
  <si>
    <t>জাপান</t>
  </si>
  <si>
    <t>Japón</t>
  </si>
  <si>
    <t>Japon</t>
  </si>
  <si>
    <t>Ιαπωνία</t>
  </si>
  <si>
    <t>जापान</t>
  </si>
  <si>
    <t>Japán</t>
  </si>
  <si>
    <t>Jepang</t>
  </si>
  <si>
    <t>Giappone</t>
  </si>
  <si>
    <t>日本</t>
  </si>
  <si>
    <t>일본</t>
  </si>
  <si>
    <t>Japonia</t>
  </si>
  <si>
    <t>Japão</t>
  </si>
  <si>
    <t>Япония</t>
  </si>
  <si>
    <t>Japonya</t>
  </si>
  <si>
    <t>Nhật Bản</t>
  </si>
  <si>
    <t>MultiPolygon (((-58.1663923814080448 -20.176700941653678, -57.87067399761779996 -20.73268767668195167, -57.93715572776129363 -22.09017587655717207, -56.88150956890289933 -22.28215382252147947, -56.47331743022939321 -22.08630014413528286, -55.7979581366069084 -22.35692962004782203, -55.61068274598114414 -22.65561939869484576, -55.51763932963963555 -23.5719975725266373, -55.40074723979542171 -23.9569353166688046, -55.0279017808095503 -24.00127369557522883, -54.65283423523513306 -23.83957813893395894, -54.29295956075451812 -24.02101409271072896, -54.29347632507744947 -24.57079965586396497, -54.428946092330591 -25.16218474701216579, -54.6252906968235763 -25.73925546641551421, -54.78879492859505262 -26.62178557709613358, -55.69584550639815745 -27.3878370093908643, -56.48670162619299617 -27.5484990373862928, -57.60975969097614069 -27.39589853282838661, -58.6181735907197492 -27.12371876394709602, -57.63366004091113126 -25.60365650808164162, -57.77721716981793776 -25.16233977630903951, -58.80712846539498173 -24.77145924245331088, -60.02896603050403002 -24.03279631927327387, -60.84656470400991424 -23.88071257903829192, -62.6850571356578854 -22.24902922942238703, -62.29117936872922456 -21.05163461678739267, -62.26596126977079848 -20.51373463306127576, -61.78632646345376855 -19.63373666756296387, -60.04356462262649075 -19.34274667732742614, -59.11504248720611088 -19.35690601977540126, -58.18347144228050638 -19.86839934660036278, -58.1663923814080448 -20.176700941653678)))</t>
  </si>
  <si>
    <t>Paraguay</t>
  </si>
  <si>
    <t>PRY</t>
  </si>
  <si>
    <t>Para.</t>
  </si>
  <si>
    <t>PY</t>
  </si>
  <si>
    <t>Republic of Paraguay</t>
  </si>
  <si>
    <t>Q733</t>
  </si>
  <si>
    <t>باراغواي</t>
  </si>
  <si>
    <t>প্যারাগুয়ে</t>
  </si>
  <si>
    <t>Παραγουάη</t>
  </si>
  <si>
    <t>पैराग्वे</t>
  </si>
  <si>
    <t>パラグアイ</t>
  </si>
  <si>
    <t>파라과이</t>
  </si>
  <si>
    <t>Paragwaj</t>
  </si>
  <si>
    <t>Paraguai</t>
  </si>
  <si>
    <t>Парагвай</t>
  </si>
  <si>
    <t>巴拉圭</t>
  </si>
  <si>
    <t>MultiPolygon (((52.00000980002224082 19.00000336351605768, 52.78218427919205169 17.34974233649123221, 53.10857262554750946 16.65105113368895218, 52.38520592632588091 16.3824112004196536, 52.19172936382508965 15.93843313238402004, 52.16816491069999984 15.59742035568994822, 51.17251508973248519 15.17524974208149224, 49.57457645040314986 14.70876658778274759, 48.67923058451415841 14.00320241948566036, 48.238947381387419 13.94808950444637219, 47.93891401550078513 14.00723318120442684, 47.35445356627971591 13.59221975346838285, 46.71707645039174395 13.39969920496501921, 45.87759280781026661 13.34776439051168495, 45.62505008319988065 13.29094615320676276, 45.40645877460525526 13.02690542241143312, 45.14435591002086312 12.95393830001530944, 44.98953331887441465 12.69958690027470993, 44.49457645038285136 12.72165273686334785, 44.17511274595449322 12.58595042566487621, 43.48295861183712674 12.63680003504008376, 43.22287112811213206 13.22095042566742507, 43.25144819516953021 13.7675837264508516, 43.08794396339806099 14.06263031662130913, 42.89224531430872389 14.8022492537987489, 42.60487267433362035 15.21333527268059527, 42.80501549660004912 15.26196279546725521, 42.70243777850065925 15.71888580979199901, 42.82367068865741544 15.91174225510526696, 42.7793323097509699 16.34789134364868346, 43.21837527850274796 16.66688996018640978, 43.11579756040335809 17.08844045660737265, 43.38079430519610469 17.57998668056767144, 43.7915185890519183 17.31997671149110829, 44.06261315285507862 17.41035879156959254, 45.21665123879719062 17.43332896572333368, 45.39999922056875903 17.33333506923855794, 46.36665856302053612 17.23331533453763598, 46.74999433776164892 17.28333812099617717, 47.00000491718975582 16.94999929449744513, 47.46669477721763286 17.11668162685488426, 48.18334354024133859 18.16666921637731491, 49.11667158386487131 18.61666758877494487, 52.00000980002224082 19.00000336351605768)))</t>
  </si>
  <si>
    <t>Yemen</t>
  </si>
  <si>
    <t>YEM</t>
  </si>
  <si>
    <t>Yem.</t>
  </si>
  <si>
    <t>YE</t>
  </si>
  <si>
    <t>Republic of Yemen</t>
  </si>
  <si>
    <t>Yemen, Rep.</t>
  </si>
  <si>
    <t>YM</t>
  </si>
  <si>
    <t>RY</t>
  </si>
  <si>
    <t>Q805</t>
  </si>
  <si>
    <t>اليمن</t>
  </si>
  <si>
    <t>ইয়েমেন</t>
  </si>
  <si>
    <t>Jemen</t>
  </si>
  <si>
    <t>Yémen</t>
  </si>
  <si>
    <t>Υεμένη</t>
  </si>
  <si>
    <t>यमन</t>
  </si>
  <si>
    <t>Yaman</t>
  </si>
  <si>
    <t>イエメン</t>
  </si>
  <si>
    <t>예멘</t>
  </si>
  <si>
    <t>Iémen</t>
  </si>
  <si>
    <t>Йемен</t>
  </si>
  <si>
    <t>也门</t>
  </si>
  <si>
    <t>MultiPolygon (((34.95603722508425903 29.3565546737788452, 36.06894087092206291 29.19749461518445344, 36.5012142270435902 29.50525360769870531, 36.74052778498725047 29.86528331147619042, 37.50358198420903477 30.00377615001840681, 37.66811974462638091 30.33866526948590092, 37.99884891129437392 30.50849986421313531, 37.00216556168101079 31.50841299084474656, 39.00488569515255222 32.01021698661497794, 39.1954683774449677 32.16100881604266704, 40.3999943377362456 31.88999176688793469, 41.88998091000783575 31.19000865327836891, 44.70949873228474303 29.17889109955938309, 46.56871341328175617 29.09902517345229001, 47.45982181172283276 29.0025194361472245, 47.70885053893738359 28.52606273041614315, 48.4160941912839462 28.55200429942667029, 48.80759484232717682 27.68962799733988334, 49.29955447774582922 27.46121816660981096, 49.47091352722566171 27.10999929453808477, 50.1524223162908811 26.68966319427599743, 50.212935418504685 26.27702688242537477, 50.11330325704594202 25.94397227630425107, 50.23985883972875399 25.60804962819092623, 50.5273865090007348 25.32780833587210267, 50.66055667501689186 24.99989553476402193, 50.81010827006957697 24.75474253997137808, 51.11241539897702069 24.55633087818672422, 51.38960778179063027 24.62738597258805839, 51.57951867046327266 24.24549713795110506, 51.61770755392697652 24.01421926522883155, 52.00073327007433477 23.00115448657894035, 55.00680301292490526 22.49694753670713609, 55.20834109886319396 22.70832998299704641, 55.66665937685982612 22.00000112557233933, 54.99998172386236206 19.99999400479610756, 52.00000980002224082 19.00000336351605768, 49.11667158386487131 18.61666758877494487, 48.18334354024133859 18.16666921637731491, 47.46669477721763286 17.11668162685488426, 47.00000491718975582 16.94999929449744513, 46.74999433776164892 17.28333812099617717, 46.36665856302053612 17.23331533453763598, 45.39999922056875903 17.33333506923855794, 45.21665123879719062 17.43332896572333368, 44.06261315285507862 17.41035879156959254, 43.7915185890519183 17.31997671149110829, 43.38079430519610469 17.57998668056767144, 43.11579756040335809 17.08844045660737265, 43.21837527850274796 16.66688996018640978, 42.7793323097509699 16.34789134364868346, 42.64957278826608444 16.77463532151496395, 42.34798912941071336 17.07580556891200274, 42.27088789243122591 17.47472178798912523, 41.75438195167396316 17.83304616950097454, 41.22139122901558039 18.67159963630120956, 40.93934126156653974 19.4864852971117557, 40.2476522153398264 20.17463450772649125, 39.80168460466094871 20.33886220955005797, 39.13939944840828389 21.29190481209293395, 39.02369591650679581 21.98687531177019494, 39.06632897314759134 22.5796556665902699, 38.49277225114008161 23.68845103606085445, 38.0238603045236232 24.07868561451293488, 37.48363488134438626 24.28549469654501536, 37.15481774267118453 24.85848297779730842, 37.2094914080360013 25.08454153085810745, 36.9316272316025902 25.60295949961017925, 36.63960371272122529 25.82622752532722288, 36.24913659032381474 26.57013560638488059, 35.64018151219639208 27.37652049408342236, 35.13018680190788245 28.06335195567471885, 34.63233605320797892 28.058546047471566, 34.7877787615419436 28.60742727305969879, 34.83222049331294556 28.95748342540484543, 34.95603722508425903 29.3565546737788452)))</t>
  </si>
  <si>
    <t>Saudi Arabia</t>
  </si>
  <si>
    <t>SAU</t>
  </si>
  <si>
    <t>Saud.</t>
  </si>
  <si>
    <t>SA</t>
  </si>
  <si>
    <t>Kingdom of Saudi Arabia</t>
  </si>
  <si>
    <t>2.7</t>
  </si>
  <si>
    <t>Q851</t>
  </si>
  <si>
    <t>المملكة العربية السعودية</t>
  </si>
  <si>
    <t>সৌদি আরব</t>
  </si>
  <si>
    <t>Saudi-Arabien</t>
  </si>
  <si>
    <t>Arabia Saudita</t>
  </si>
  <si>
    <t>Arabie saoudite</t>
  </si>
  <si>
    <t>Σαουδική Αραβία</t>
  </si>
  <si>
    <t>सउदी अरब</t>
  </si>
  <si>
    <t>Szaúd-Arábia</t>
  </si>
  <si>
    <t>Arab Saudi</t>
  </si>
  <si>
    <t>サウジアラビア</t>
  </si>
  <si>
    <t>사우디아라비아</t>
  </si>
  <si>
    <t>Saoedi-Arabië</t>
  </si>
  <si>
    <t>Arabia Saudyjska</t>
  </si>
  <si>
    <t>Arábia Saudita</t>
  </si>
  <si>
    <t>Саудовская Аравия</t>
  </si>
  <si>
    <t>Saudiarabien</t>
  </si>
  <si>
    <t>Suudi Arabistan</t>
  </si>
  <si>
    <t>Ả Rập Saudi</t>
  </si>
  <si>
    <t>沙特阿拉伯</t>
  </si>
  <si>
    <t>MultiPolygon (((-48.6606160141825228 -78.04701873159872605, -48.15139645037839955 -78.04706960058676657, -46.66285681821098308 -77.83147552506505917, -45.15475765642108996 -78.04706960058676657, -43.92082780615574222 -78.47810272233327566, -43.4899497137061104 -79.08555999136849834, -43.37243750667438746 -79.51664478954731408, -43.33326677099714175 -80.02612273551289945, -44.88053666846426637 -80.33964365022768561, -46.50617387550202864 -80.59435678499433209, -48.38642086444183121 -80.82948455192233439, -50.48210689960645681 -81.02544158317313361, -52.8519880845117882 -80.96668547965728635, -54.16425940613162027 -80.6335275206715778, -53.98799109558403586 -80.22202809033137783, -51.85313432474215745 -79.9477295877261156, -50.99132646341058717 -79.61462330517269947, -50.36459469257475519 -79.18348683056160553, -49.9141312322864934 -78.81120900488669179, -49.30695899107311675 -78.45856903092695234, -48.6606160141825228 -78.04701792415447414, -48.6606160141825228 -78.04701873159872605)),((-66.29003089055512987 -80.2557728006179758, -64.03768775089767473 -80.29494353629522152, -61.88324561221718056 -80.39287037548831449, -61.13897579613347943 -79.98137094514812873, -60.6101191880584409 -79.62867929475609685, -59.57209469261158574 -80.04017872509628262, -59.86584937197473266 -80.54965667106185379, -60.15965572777019332 -81.00032683707928527, -62.25539343936711134 -80.86317758577665415, -64.48812537296979031 -80.92193368929252983, -65.74166642928990711 -80.5888274067390995, -65.74166642928990711 -80.54965667106185379, -66.29003089055512987 -80.2557728006179758)),((-73.9158186510022972 -71.26934457792577859, -73.9158186510022972 -71.26934377048152669, -73.23033077665058954 -71.15177988701751133, -72.07471655952357992 -71.19095062269475704, -71.78096188016041879 -70.68147267672917167, -71.72217993842841111 -70.30919565849850983, -71.74179114448318728 -69.50578216565675405, -71.17381547716320256 -69.03547495536841438, -70.25325151231577081 -68.87874033622716752, -69.7244465806730318 -69.25101735445782936, -69.48942216660958593 -69.62334604912076941, -69.05851823594380789 -70.07401621513820089, -68.72554114447112283 -70.50515268974929484, -68.45134599473043124 -70.95582285576672632, -68.33383378769872252 -71.4064930217841578, -68.51012793646243892 -71.79840708428572782, -68.7842972479869843 -72.17073577894866787, -69.95947099473647768 -72.30788503025129899, -71.07588863797010958 -72.50384206150208399, -72.38813412137378123 -72.48425669366346824, -71.89849992540828794 -72.09234263116189823, -73.07362199572548889 -72.22949188246452934, -74.19003963895912079 -72.36669281019945288, -74.95389482288145189 -72.07275726332328247, -75.01262508818116714 -71.6612578329830967, -73.9158186510022972 -71.26934457792577859)),((-102.33072506387638612 -71.89416432076681929, -102.33072506387638612 -71.89416351332256738, -101.70396745482440792 -71.71779184991039813, -100.43091854531408558 -71.85499277764532167, -98.98154964882391482 -71.93333424899979889, -97.88474321164505909 -72.07053517673472243, -96.78793677446618915 -71.95297129327072128, -96.20034990109144246 -72.52120534275215391, -96.98376461463622888 -72.44286387139767669, -98.19808325884682176 -72.48203460707492241, -99.43201310911217661 -72.44286387139767669, -100.78345516640925439 -72.50161997491353816, -101.8018684558013689 -72.30566294366275315, -102.33072506387638612 -71.89416432076681929)),((-122.62173458544192783 -73.65777760202387014, -122.62173539288619395 -73.65777679457961824, -122.4062446702290714 -73.32461883559390969, -121.21151139385710849 -73.50099049900607895, -119.91885127829203839 -73.65772511814732582, -118.72414303269195557 -73.48135345473517077, -119.29211870001194029 -73.83409678155949507, -120.23221716370997569 -74.08880991632614155, -121.62282995668428498 -74.01046844497165011, -122.62173458544192783 -73.65777760202387014)),((-127.28312964568192456 -73.46176889434079271, -127.28313045312619067 -73.46176808689654081, -126.55847184309725151 -73.24622568780714005, -125.55956640689534254 -73.48135345473517077, -124.03188187726682656 -73.87326751723672658, -124.61946875064157325 -73.83409678155949507, -125.91218054263893578 -73.73611826593409546, -127.28312964568192456 -73.46176889434079271)),((-163.7128956777287101 -78.59566741324154293, -163.7128956777287101 -78.59566660579729103, -163.10580095116378629 -78.22333791113433676, -161.24511349184643905 -78.38017588314018269, -160.24620805564453008 -78.69364512142267643, -159.4824045481544772 -79.04633757925897442, -159.20818356019765361 -79.49705942170868411, -161.12760128481471611 -79.63420867301132944, -162.43984676821841617 -79.28146534618699093, -163.02740780337700244 -78.92877369579495905, -163.06660437727038016 -78.86996591584680516, -163.7128956777287101 -78.59566741324154293)),((180 -84.71337999999997237, 180 -90, -179.99999999999994316 -90, -179.99999999999994316 -84.71337999999997237, -179.94249935617898473 -84.72144337355251764, -179.05867733469116843 -84.13941171664913554, -177.25677181710577202 -84.4529326313639217, -177.1408066732658142 -84.41794122714827608, -176.08467281807764948 -84.09925912875837639, -175.94723461362772809 -84.11044871021658764, -175.82988216866257858 -84.11791432081571429, -174.38250281481566617 -84.53432301222352407, -173.11655941474543852 -84.11791432081571429, -172.889105598012776 -84.06101856886238011, -169.95122290757140604 -83.88464690545015401, -168.99998898015869031 -84.11791432081571429, -168.53019853419328911 -84.23739023227443568, -167.02209937240337467 -84.57049651482793706, -164.18214352115509769 -84.82520964959462617, -161.92977454328141107 -85.13873056430941233, -158.071379564424916 -85.37391000766967863, -155.1922529774992654 -85.0995598286321524, -150.94209896543799232 -85.2955168598829232, -148.53307288307155432 -85.60903777459770936, -145.88891822633294737 -85.31510222772158158, -143.10771847860047501 -85.04075204868394167, -142.89227943237557383 -84.57049651482793706, -146.8290683664632752 -84.53127410271838471, -150.06073157448392408 -84.29614633579035399, -150.90292822976078924 -83.90423227328881239, -153.58620113830016862 -83.68868987419938321, -153.40990698953640958 -83.23801970818203699, -153.0377591623864646 -82.82652027784183701, -152.66563717345272266 -82.45419158317884012, -152.8615166900550264 -82.0426921528385833, -154.5262987945539237 -81.76839365023334949, -155.29017981669235837 -81.41565032340901098, -156.83744971415953273 -81.10212940869428166, -154.40878658752220076 -81.16093718864243556, -152.09766150613279478 -81.004150893068811, -150.64829260964259561 -81.33730885205454797, -148.86599829811203222 -81.04337330517830651, -147.22074988501947246 -80.67104461051548014, -146.41774899619181838 -80.3379383279620356, -146.77028642473123909 -79.92643889762189247, -148.06294654029633762 -79.65208871858425255, -149.53190080462508149 -79.3582048481404172, -151.58841610411246847 -79.2993970681922633, -153.39032162169777962 -79.1622478168896464, -155.32937639058573609 -79.06426930126423258, -155.97566769104412288 -78.69193979915706905, -157.26830196839301834 -78.37841888444222604, -158.05176835837008298 -78.02567555761794438, -158.36513424378799186 -76.88920745865499384, -157.8754742096064092 -76.98723765071264324, -156.97457312724600342 -77.30075856542754309, -155.32937639058573609 -77.20272837336978, -153.7428324045767738 -77.06557912206721994, -152.92024695535474166 -77.49666392024602146, -151.33378048399427485 -77.39873708105284322, -150.0019496327519164 -77.1831430055312353, -148.74848609108030928 -76.90884450292594465, -147.61248308000804741 -76.57573822037255695, -146.10440894899005571 -76.47775970474708629, -146.14352800823496636 -76.10543101008420308, -146.49609127499050487 -75.73315399185349861, -146.20230994996697405 -75.38041066502921694, -144.90962399618578615 -75.20403900161699084, -144.32203712281102526 -75.53719696060272781, -142.79435259318256612 -75.34123992935195702, -141.63876421427164587 -75.08647511815297548, -140.20900652383619445 -75.06688975031443078, -138.85759030475531972 -74.96891123468896012, -137.50619992389050594 -74.73378346776098624, -136.42890133990186996 -74.5182410686716139, -135.21458269569131971 -74.30269866958218472, -134.43119382036258003 -74.36145477309798935, -133.74565426957860836 -74.43984792088485847, -132.25716792873203076 -74.30269866958218472, -130.92531123927358294 -74.47901865656194786, -129.55428381413781835 -74.45943328872346001, -128.24203833073420356 -74.32228403742072942, -126.89062211165321514 -74.42026255304620008, -125.4020824794858413 -74.5182410686716139, -124.01149552472764981 -74.47901865656194786, -122.56215246645365369 -74.49860402440066309, -121.07361283428622301 -74.5182410686716139, -119.70255957093428378 -74.47901865656194786, -118.68414547409798843 -74.18508310968587693, -117.46980099167126355 -74.02834849054465849, -116.21631161178345337 -74.24389088963397398, -115.02155249719538688 -74.06751922622186157, -113.94433142785510427 -73.71482757582987233, -113.29798845096451032 -74.02834849054465849, -112.94545182986934151 -74.38104014093664773, -112.29908301476262977 -74.7141980999223847, -111.26105851931566804 -74.42026255304620008, -110.06632524294377617 -74.79253957127684771, -108.71490902386278776 -74.91010345474086307, -107.55934648316815583 -75.18445363377844615, -106.14914832235507447 -75.12569753026252783, -104.8760735746287196 -74.94932586685041542, -103.36794857462268737 -74.98849660252767535, -102.01650651732563801 -75.12569753026252783, -100.64553076862227954 -75.30201751724246151, -100.11669999876329484 -74.87093271906348946, -100.76304297565400248 -74.53782643651021544, -101.25270300983555671 -74.18508310968587693, -102.54533728718456587 -74.10674163833141392, -103.11331295450452217 -73.73441294366841703, -103.32875200072930966 -73.36208424900553382, -103.68128862182442163 -72.61753021254418172, -102.91748511433439717 -72.75467946384685547, -101.60523963093078237 -72.81343556736266009, -100.31252783893341984 -72.75467946384685547, -99.13737993040007268 -72.91141408298807391, -98.11888912635953375 -73.20534962986420169, -97.68803687212607656 -73.55804128025630462, -96.33659481482897036 -73.61684906020440167, -95.04396053747990436 -73.47969980890184161, -93.67290727412813567 -73.28374277765095712, -92.43900326207898388 -73.16617889418705545, -91.42056413447073737 -73.40130666111508617, -90.08873328322846419 -73.32291351332816021, -89.22695126011296907 -72.55872243259591414, -88.42395117872956689 -73.00939259861343089, -87.26833696160258569 -73.18576426202565699, -86.01482174349848719 -73.08778574640018633, -85.19223629427654032 -73.47969980890184161, -83.87999081087281183 -73.518870544578931, -82.66564632844608695 -73.63643442804306005, -81.47091305207419509 -73.85197682713243239, -80.68744666209704519 -73.47969980890184161, -80.29579098175702256 -73.12695648207738941, -79.29688554555502833 -73.518870544578931, -77.92585812041932058 -73.42089202895363087, -76.90736731637878165 -73.63643442804306005, -76.22187944202710241 -73.96954071059644775, -74.89004859078482923 -73.8716138714033832, -73.85202409533798118 -73.65601979588166159, -72.83353329129744225 -73.40130666111508617, -71.619214647086892 -73.26415740981241242, -70.20904232448998528 -73.14654184991610464, -68.93591590033128114 -73.00939259861343089, -67.95662167018411992 -72.79385019952405855, -67.36906063502556208 -72.48032928480927239, -67.13403622096205936 -72.04924448663041403, -67.25154842799372545 -71.6377450562902709, -67.56494015162792266 -71.2458309937887293, -67.91747677272303463 -70.85391693128707402, -68.23084265814094351 -70.46205454521782485, -68.48545244004304777 -70.10931121839354319, -68.54420854355896608 -69.71739715589200159, -68.44628170436578785 -69.32553476982269558, -67.97623287623895294 -68.95320607515975553, -67.58449968125034957 -68.54170664481949871, -67.42784257675754134 -68.14984425875024954, -67.62367041692766634 -67.71875946057150486, -67.74118262395938928 -67.32684539806990642, -67.25154842799372545 -66.87617523205244652, -66.70318396672860217 -66.58223968517620506, -66.05681515162189044 -66.20996266694567112, -65.37132727727015435 -65.89639007579859253, -64.56827551945445975 -65.60250620535470034, -64.17654232446585638 -65.17142302206440263, -63.62815202498455847 -64.89707284302670587, -63.00139441593262291 -64.64230803182789487, -62.04168555362400639 -64.58355192831197655, -61.41492794457207083 -64.27003101359719039, -60.7098547023817332 -64.0740739823464196, -59.8872692531596158 -63.95651009888240424, -59.16258480491455884 -63.70174528768353639, -58.59455746116231012 -63.38822437296863654, -57.81114274761756633 -63.27066048950462118, -57.2235817124588948 -63.52542530070365956, -57.59572953960889663 -63.85853158325704726, -58.6141428290009685 -64.15246713013317503, -59.04507259788289275 -64.36800952922260421, -59.78934241396660809 -64.21122323364909334, -60.61192786318866865 -64.30920174927439348, -61.29741573754034789 -64.54432951620253789, -62.02210018578546169 -64.79909432740140574, -62.51176021996695908 -65.09302987427747667, -62.64885779483739725 -65.48494232189068498, -62.59012752953771042 -65.85721934012133261, -62.12007870141076182 -66.19032562267466346, -62.80556657576244106 -66.42550506603498661, -63.74569007023239919 -66.50384653738956331, -64.29410620792998543 -66.83700449637524343, -64.88169308130466106 -67.15047373465768032, -65.50842485214053568 -67.58161020926888796, -65.66508195663334391 -67.95388722749947874, -65.31254533553811825 -68.36533498140738629, -64.78371456567930409 -68.67890757255452172, -63.96110327824112574 -68.91398366305020318, -63.19729977075110128 -69.22755625419728176, -62.78595536970777857 -69.61941864026653093, -62.57051632348293424 -69.99174733492952782, -62.27673580590357005 -70.38366139743106942, -61.80666113956061736 -70.71676767998451396, -61.5129064601974278 -71.08904469821510475, -61.37580888532716017 -72.0100737509531541, -61.0819766913155604 -72.38235076918385857, -61.00366105817721518 -72.77426483168540017, -60.69026933454313166 -73.16617889418705545, -60.82736690941345614 -73.69524220799121395, -61.37580888532716017 -74.10674163833141392, -61.96336992048571801 -74.43984792088485847, -63.2952007717279912 -74.57699717218741853, -63.74569007023239919 -74.92974049901175704, -64.35283647322961542 -75.26284678156520158, -65.86098731145182228 -75.63512379979573552, -67.19281816269415231 -75.79191009536941692, -68.44628170436578785 -76.00745249445878926, -69.79772376166289405 -76.22299489354821844, -70.60072384304629622 -76.63449432388841842, -72.206775682245393 -76.67366505956567835, -73.96953630236970412 -76.63449432388841842, -75.55597693551408156 -76.71288747167517386, -77.24037024606764135 -76.71288747167517386, -76.92697852243361467 -77.10480153417677229, -75.39929399280498501 -77.2810698447243567, -74.28287634957143837 -77.55542002376176924, -73.65611874051950281 -77.90811167415392902, -74.77253638375310629 -78.22163258886871517, -76.49610042998398285 -78.12365407324324451, -77.92585812041932058 -78.37841888444222604, -77.98466590036753132 -78.78991831478236918, -78.02378495961249882 -79.18183318472824794, -76.84863705107909482 -79.51493946728169249, -76.63322384307042512 -79.88721648551222643, -75.36009741891172098 -80.25954518017522332, -73.24485185412459032 -80.41633147574879104, -71.44294633653925075 -80.69062997835402484, -70.01316280788773838 -81.004150893068811, -68.1916460842475658 -81.31767180778359716, -65.70427853052672162 -81.47445810335722172, -63.25603003605073127 -81.74875660596251237, -61.55202551944233846 -82.0426921528385833, -59.6914155747734867 -82.37585011182437711, -58.71212134462626864 -82.84610564568038171, -58.22248714866088903 -83.21843434034337861, -57.00811682801787583 -82.8656910135190401, -55.36289425314157597 -82.57175546664279864, -53.61977067728827251 -82.25823455192806932, -51.54364417174605251 -82.00352141716132337, -49.76134986021548912 -81.72917123812379714, -47.27393063006223883 -81.70958587028525244, -44.8257079738025368 -81.8467351215878125, -42.80836340999240974 -82.08191456494813565, -42.1620204331018158 -81.65082976676933413, -40.7714334783436243 -81.35689421989320635, -38.24481767429710999 -81.33730885205454797, -36.26666968438024696 -81.12171477653294005, -34.38639685722438344 -80.90617237744351087, -32.31029618989833807 -80.76902312614078028, -30.09709794770202507 -80.59265146272866787, -28.54980221201873292 -80.3379383279620356, -29.25490129242513149 -79.98519500113769709, -29.68580522309099479 -79.63250335074570785, -29.68580522309099479 -79.26022633251500338, -31.62480831554665883 -79.2993970681922633, -33.68132361503398897 -79.45613168733348175, -35.6399120753283114 -79.45613168733348175, -35.9141072250690172 -79.08385466910289097, -35.77700965019869273 -78.33924814876502296, -35.32654618991045936 -78.12365407324324451, -33.89676266125889015 -77.88852630631527063, -32.21236935070527352 -77.65345021581953233, -30.99805070649460959 -77.35951466894334771, -29.78373206228411618 -77.06557912206721994, -28.88277930349141798 -76.67366505956567835, -27.51175187835565339 -76.49734507258574467, -26.16033565927477866 -76.3601441448507785, -25.47482194670692479 -76.28180267349631549, -23.92755204923980727 -76.24258026138676314, -22.45859778491097813 -76.10543101008420308, -21.22469377286182635 -75.90947397883343228, -20.01037512865110557 -75.67434621190540156, -18.91354285325621731 -75.43921844497731399, -17.52298173671420045 -75.12569753026252783, -16.64158850754404284 -74.79253957127684771, -15.70149085129025934 -74.49860402440066309, -15.40771033371089516 -74.10674163833141392, -16.46532019699640159 -73.8716138714033832, -16.11278357590128962 -73.46011444106318322, -15.44685523117198045 -73.14654184991610464, -14.40880489750901461 -72.95058481866533384, -13.31197262211401267 -72.71545705173730312, -12.29350765628959152 -72.40193613702251696, -11.51006710452861626 -72.0100737509531541, -11.02043290856306612 -71.53976654066485708, -10.2957742985341838 -71.26541636162733084, -9.1010151839461173 -71.32422414157548474, -8.61138098798062401 -71.65733042412887244, -7.41662187339244383 -71.69650115980607552, -7.37745113771529759 -71.32422414157548474, -6.86823157391114592 -70.93231007907394314, -5.79098466635480236 -71.03028859469930012, -5.5363748844526981 -71.40261728936229702, -4.34166744629692403 -71.46137339287810164, -3.04898149251562245 -71.28505340589816797, -1.79549211262781228 -71.16743784600186018, -0.65948910155555041 -71.22624562595007092, -0.22863684732209322 -71.6377450562902709, 0.86819542807290873 -71.30463877373682635, 1.8866862321135045 -71.12826711032471394, 3.0226375667534171 -70.99111785902209704, 4.13905520998702059 -70.85391693128707402, 5.15754601402761637 -70.6187891643590433, 6.27391198082887058 -70.46205454521782485, 7.13571984216059718 -70.24651214612833883, 7.74286624515781341 -69.89376881930405716, 8.48711022302529727 -70.14853363050303869, 9.52513471847220217 -70.01133270276818621, 10.24984500493343376 -70.48163991305648324, 10.81782067225333321 -70.83433156344852932, 11.95382368332559508 -70.63837453219775853, 12.40428714361394213 -70.24651214612833883, 13.42277794765436738 -69.97216196709092628, 14.73499759284197808 -70.03091807060673091, 15.12675662604658555 -70.4032467652697278, 15.94934207526858927 -70.03091807060673091, 17.0265889828251602 -69.91335418714277239, 18.20171105314227589 -69.87418345146551246, 19.2593725928600179 -69.89376881930405716, 20.37573855966144265 -70.01133270276818621, 21.45298546721778621 -70.07014048271628326, 21.9230342953447348 -70.4032467652697278, 22.56940311045138969 -70.69718231214585558, 23.6661837094142129 -70.52081064873374316, 24.84135745616356417 -70.48163991305648324, 25.9773087908036473 -70.48163991305648324, 27.09372643403725078 -70.46205454521782485, 28.09258019380683891 -70.32485361748297237, 29.15024173352458092 -70.20728973401895701, 30.03158328626250295 -69.93293955498131709, 30.97173261894857887 -69.7566195680014971, 31.99017174655682538 -69.65864105237602644, 32.7540527686953169 -69.38429087333850021, 33.30244306817667166 -68.83564219169574017, 33.87041873549657112 -68.50258758557458805, 34.90849490737582528 -68.65927052828351407, 35.30020226414825402 -69.01201385510790942, 36.16201012547975324 -69.24714162203594014, 37.20003462092660129 -69.16874847424907102, 37.90510786311682523 -69.5214401246412308, 38.64940351741688573 -69.77620493584015549, 39.66789432145736782 -69.54107716891206792, 40.02043094255247979 -69.10994069430097397, 40.92135786312906021 -68.93362070732115399, 41.95943403500814384 -68.60051442476770944, 42.93870242693907358 -68.46331349703274327, 44.11387617368865222 -68.2674081422142649, 44.89729088723339601 -68.05186574312489256, 45.71992801288780583 -67.81673797619680499, 46.50334272643260647 -67.6011955771074895, 47.44344038268627628 -67.71875946057150486, 48.34441897969509228 -67.36606781017945877, 48.99073611836956843 -67.0917176311418757, 49.93088545105564435 -67.11130299898047724, 50.75347090027770491 -66.87617523205244652, 50.94932457866389086 -66.52348358166045728, 51.79154707215695908 -66.2491334026228742, 52.61413252137896279 -66.0531763713721034, 53.6130379575807865 -65.89639007579859253, 54.5335502459960253 -65.81804860444395899, 55.41494347516618291 -65.87680470795993415, 56.35504113141985272 -65.97478322358534797, 57.158092889235661 -66.2491334026228742, 57.25596805199648998 -66.68021820080167572, 58.13736128116664759 -67.01332448335512026, 58.74450768416386381 -67.2876746623926465, 59.93931847518422273 -67.4052385458567187, 60.60522098169735727 -67.67958872489424493, 61.42780643091936099 -67.95388722749947874, 62.38748945501168919 -68.01269500744757579, 63.19048953639514821 -67.81673797619680499, 64.0523490741589967 -67.4052385458567187, 64.99244673041289388 -67.62072926851374177, 65.97171512234388047 -67.73834482840999272, 66.91186445502972902 -67.85590871187412176, 67.89113284696088613 -67.93430185966076351, 68.89003828316288036 -67.93430185966076351, 69.71262373238477039 -68.97279144299841391, 69.67345299670745362 -69.22755625419728176, 69.55594078967584437 -69.67822642021474167, 68.59625776558351617 -69.93293955498131709, 67.81273969917413069 -70.30526824964431398, 67.94988895047663391 -70.69718231214585558, 69.06630659371023739 -70.67754526787496161, 68.92915734240779102 -71.06945933037656005, 68.41998945503593177 -71.4417880250395001, 67.94988895047663391 -71.85328745537964323, 68.71376997261512543 -72.16680837009437255, 69.86930667509386694 -72.26478688571984321, 71.02489505400455982 -72.0884152223077308, 71.57328535348602827 -71.69650115980607552, 71.90628828317488797 -71.32422414157548474, 72.45462690622400714 -71.01070322686058489, 73.08141035349206049 -70.71676767998451396, 73.33602013539416475 -70.36402435316017545, 73.8648767434692104 -69.87418345146551246, 74.4915568378726789 -69.77620493584015549, 75.62755984894494077 -69.73703420016283872, 76.62646528514676447 -69.61941864026653093, 77.64490441275518151 -69.46268402112525564, 78.13453860872056111 -69.07076995862371405, 78.42837080273216088 -68.69844126396071715, 79.11385867708389696 -68.32621592216247564, 80.09312706901488355 -68.07150278739578653, 80.93534956250772439 -67.87554575614501573, 81.48379153842142841 -67.54238779715922192, 82.05176720574138471 -67.36606781017945877, 82.77642581577043757 -67.20928151460589106, 83.77533125197237496 -67.30726003023124804, 84.6762064961166061 -67.20928151460589106, 85.65552656447994195 -67.0917176311418757, 86.75235883987477337 -67.15047373465768032, 87.47701744990382622 -66.87617523205244652, 87.98628869014021348 -66.20991099051337869, 88.35841067907398383 -66.48426116955090492, 88.82840783076852631 -66.9545683798392588, 89.67063032426159452 -67.15047373465768032, 90.63036502478627199 -67.2288668824444926, 91.59009972531083577 -67.11130299898047724, 92.60853885291902543 -67.18969614676723268, 93.54863650917292262 -67.20928151460589106, 94.17541995644097597 -67.11130299898047724, 95.01759077350163807 -67.17011077892868798, 95.78147179564018643 -67.38565317801800347, 96.68239871621676684 -67.24850392671544341, 97.7596456237731104 -67.24850392671544341, 98.68020958862052794 -67.11130299898047724, 99.71818240763502672 -67.24850392671544341, 100.38418826701274611 -66.91534596772970644, 100.89335615438460536 -66.58223968517620506, 101.57889570516852018 -66.30788950613867883, 102.83241092327261867 -65.56328379324514799, 103.47867638551474556 -65.70048472098000047, 104.24255740765306655 -65.97478322358534797, 104.90845991416620109 -66.32752655040968648, 106.18156050010873059 -66.93493133556836483, 107.16088056847206644 -66.9545683798392588, 108.08139285688713471 -66.9545683798392588, 109.1586397644436488 -66.83700449637524343, 110.23583499556781362 -66.69980356864033411, 111.05847212122205292 -66.42550506603498661, 111.74395999557384584 -66.13156951915891568, 112.86037763880744933 -66.09234710704936333, 113.6046732931073393 -65.87680470795993415, 114.38808800665196941 -66.07276173921070495, 114.89730757045617793 -66.38628265392543426, 115.60238081264651555 -66.69980356864033411, 116.69916141160933876 -66.66063283296301734, 117.38470096239313989 -66.91534596772970644, 118.57946007698126323 -67.17011077892868798, 119.83292361865301245 -67.26808929455398811, 120.87099979053209609 -67.18969614676723268, 121.65441450407706725 -66.87617523205244652, 122.32036868702232368 -66.56265431733766036, 123.2212956075989041 -66.48426116955090492, 124.12227420460760641 -66.6214620972858711, 125.16024702362221888 -66.71938893647893565, 126.10039635630835164 -66.56265431733766036, 127.00142662974928953 -66.56265431733766036, 127.88276818248721156 -66.66063283296301734, 128.80328047090233667 -66.758611348588488, 129.70425906791115267 -66.58223968517620506, 130.78145429903543118 -66.42550506603498661, 131.79994510307585642 -66.38628265392543426, 132.93589643771611009 -66.38628265392543426, 133.85646040256335709 -66.28830413830013413, 134.75738732313982382 -66.20996266694567112, 135.03158247288070015 -65.72007008881865886, 135.07075320855778955 -65.30857065847845888, 135.69748497939349363 -65.58286916108369269, 135.87380496637342731 -66.03359100353344502, 136.20670454319770215 -66.44509043387370184, 136.6180489442410817 -66.77819671642697585, 137.46027143773392254 -66.9545683798392588, 138.59622277237406252 -66.8957605998911049, 139.90844241756144584 -66.87617523205244652, 140.80942101457026183 -66.81736745210434947, 142.12169233619010811 -66.81736745210434947, 143.06184166887612719 -66.79778208426569108, 144.3740613140636242 -66.83700449637524343, 145.4904272808649921 -66.91534596772970644, 146.19555219948779268 -67.2288668824444926, 145.9996985211014362 -67.6011955771074895, 146.64606733620814794 -67.89513112398367412, 147.72326256733231276 -68.13025889091170484, 148.83962853413368066 -68.38502370211057269, 150.13231448791486855 -68.56129201265821393, 151.48370486877956864 -68.71812998466401723, 152.50224734925245684 -68.87481292737294325, 153.63819868389248313 -68.89450164807612964, 154.28456749899919487 -68.56129201265821393, 155.16585737530476763 -68.83564219169574017, 155.92979007387543788 -69.14921478284281875, 156.81113162661335991 -69.38429087333850021, 158.02552778547237722 -69.48226938896397087, 159.18101281151871262 -69.59983327242798623, 159.67069868391649834 -69.99174733492952782, 160.80665001855641094 -70.2268751018575017, 161.57047936426272372 -70.57961842868184021, 162.68689700749632721 -70.73635304782317235, 163.84243370997489819 -70.71676767998451396, 164.91968061753118491 -70.77552378350031859, 166.11443973211942193 -70.75593841566177389, 167.30909549384296042 -70.83433156344852932, 168.42561648994114876 -70.97148081475108938, 169.46358930895587491 -71.20666025811135569, 170.50166548083495854 -71.40261728936229702, 171.20679039945753175 -71.69650115980607552, 171.08922651599368692 -72.0884152223077308, 170.56042158435070633 -72.44115854913206931, 170.10995812406235927 -72.89182871514941553, 169.75736982653506857 -73.24452036554151846, 169.28732099840829051 -73.65601979588166159, 167.97510135322067981 -73.81280609145517246, 167.38748864162971586 -74.16549774184721855, 166.09480268784841428 -74.38104014093664773, 165.6443909039924165 -74.77295420343818932, 164.95885135320850168 -75.14528289810118622, 164.23419274317961936 -75.45880381281597238, 163.82279666570389054 -75.87030324315617236, 163.56823856023424923 -76.24258026138676314, 163.4702600446089491 -76.69330210383651547, 163.48989708887972938 -77.06557912206721994, 164.05787275619968568 -77.45744150813646911, 164.27336347885693613 -77.82977020279935232, 164.74346398341606346 -78.18251352962374767, 166.60412560451732134 -78.31961110449401531, 166.99578128485734396 -78.75074757910522294, 165.19387576727194755 -78.90748300569072171, 163.66621707585954937 -79.12302540477998036, 161.76638471908108841 -79.1622478168896464, 160.92416222558824757 -79.73048186637100798, 160.74789391504066316 -80.20073740022712627, 160.31696414615862523 -80.57306609489000948, 159.78821089094833496 -80.94539478955300638, 161.12001590397437667 -81.27850107210645092, 161.62928714421082077 -81.69000050244659406, 162.49099165267796252 -82.06227752067729853, 163.70533613510474424 -82.39543547966286496, 165.09594892807876931 -82.70895639437782165, 166.60412560451732134 -83.02247730909255097, 168.89566531806792682 -83.33599822380739397, 169.40478152900755049 -83.82589080193434938, 172.2839339541493473 -84.04143320102366488, 172.47704878162414843 -84.11791432081571429, 173.22408328683536638 -84.41371021925436935, 175.98567182851309099 -84.15899708448768024, 178.27721154206392384 -84.4725179992024664, 180 -84.71337999999997237)))</t>
  </si>
  <si>
    <t>Antarctica</t>
  </si>
  <si>
    <t>ATA</t>
  </si>
  <si>
    <t>Ant.</t>
  </si>
  <si>
    <t>AQ</t>
  </si>
  <si>
    <t>Multiple claims held in abeyance</t>
  </si>
  <si>
    <t>AY</t>
  </si>
  <si>
    <t>Q51</t>
  </si>
  <si>
    <t>أنتاركتيكا</t>
  </si>
  <si>
    <t>অ্যান্টার্কটিকা</t>
  </si>
  <si>
    <t>Antarktika</t>
  </si>
  <si>
    <t>Antártida</t>
  </si>
  <si>
    <t>Antarctique</t>
  </si>
  <si>
    <t>Ανταρκτική</t>
  </si>
  <si>
    <t>अंटार्कटिका</t>
  </si>
  <si>
    <t>Antartika</t>
  </si>
  <si>
    <t>Antartide</t>
  </si>
  <si>
    <t>南極大陸</t>
  </si>
  <si>
    <t>남극</t>
  </si>
  <si>
    <t>Antarktyda</t>
  </si>
  <si>
    <t>Антарктида</t>
  </si>
  <si>
    <t>Antarktis</t>
  </si>
  <si>
    <t>Châu Nam Cực</t>
  </si>
  <si>
    <t>南极洲</t>
  </si>
  <si>
    <t>MultiPolygon (((32.73178022637745244 35.14002594658843748, 32.8024735857527503 35.14550364841137764, 32.94696089044080622 35.3867033961336972, 33.66722700372494614 35.37321584730551649, 34.57647382990046481 35.67159556735879278, 33.90080447768420413 35.24575592705761551, 33.97361657078346298 35.05850637464800457, 33.86643965021011127 35.09359467217419137, 33.67539188002706396 35.01786286065045317, 33.52568525567750157 35.0386884628640729, 33.47581749851585187 35.00034455010350598, 33.45592207208346736 35.10142365166640843, 33.38383344903630245 35.16271190036457028, 33.19097700372304871 35.17312470147138015, 32.91957238132613384 35.08783274997364288, 32.73178022637745244 35.14002594658843748)))</t>
  </si>
  <si>
    <t>Northern Cyprus</t>
  </si>
  <si>
    <t>CYN</t>
  </si>
  <si>
    <t>N. Cyprus</t>
  </si>
  <si>
    <t>B20</t>
  </si>
  <si>
    <t>N. Cy.</t>
  </si>
  <si>
    <t>Turkish Republic of Northern Cyprus</t>
  </si>
  <si>
    <t>Self admin.; Claimed by Cyprus</t>
  </si>
  <si>
    <t>Cyprus, Northern</t>
  </si>
  <si>
    <t>WOE lists as subunit of united Cyprus</t>
  </si>
  <si>
    <t>CYP</t>
  </si>
  <si>
    <t>Q23681</t>
  </si>
  <si>
    <t>قبرص الشمالية</t>
  </si>
  <si>
    <t>তুর্কী উত্তর সাইপ্রাস প্রজাতন্ত্র</t>
  </si>
  <si>
    <t>Türkische Republik Nordzypern</t>
  </si>
  <si>
    <t>República Turca del Norte de Chipre</t>
  </si>
  <si>
    <t>Chypre du Nord</t>
  </si>
  <si>
    <t>Τουρκική Δημοκρατία της Βόρειας Κύπρου</t>
  </si>
  <si>
    <t>उत्तरी साइप्रस</t>
  </si>
  <si>
    <t>Észak-Ciprus</t>
  </si>
  <si>
    <t>Republik Turki Siprus Utara</t>
  </si>
  <si>
    <t>Cipro del Nord</t>
  </si>
  <si>
    <t>北キプロス・トルコ共和国</t>
  </si>
  <si>
    <t>북키프로스</t>
  </si>
  <si>
    <t>Noord-Cyprus</t>
  </si>
  <si>
    <t>Cypr Północny</t>
  </si>
  <si>
    <t>República Turca de Chipre do Norte</t>
  </si>
  <si>
    <t>Турецкая Республика Северного Кипра</t>
  </si>
  <si>
    <t>Nordcypern</t>
  </si>
  <si>
    <t>Kuzey Kıbrıs Türk Cumhuriyeti</t>
  </si>
  <si>
    <t>Bắc Síp</t>
  </si>
  <si>
    <t>北賽普勒斯土耳其共和國</t>
  </si>
  <si>
    <t>MultiPolygon (((32.73178022637745244 35.14002594658843748, 32.91957238132613384 35.08783274997364288, 33.19097700372304871 35.17312470147138015, 33.38383344903630245 35.16271190036457028, 33.45592207208346736 35.10142365166640843, 33.47581749851585187 35.00034455010350598, 33.52568525567750157 35.0386884628640729, 33.67539188002706396 35.01786286065045317, 33.86643965021011127 35.09359467217419137, 33.97361657078346298 35.05850637464800457, 34.00488081232003879 34.97809784600185878, 32.9798271013784472 34.57186941175544348, 32.49029625827753875 34.70165477145647515, 32.25666710788595992 35.10323232679662908, 32.73178022637745244 35.14002594658843748)))</t>
  </si>
  <si>
    <t>Cyprus</t>
  </si>
  <si>
    <t>Cyp.</t>
  </si>
  <si>
    <t>CY</t>
  </si>
  <si>
    <t>Republic of Cyprus</t>
  </si>
  <si>
    <t>Q229</t>
  </si>
  <si>
    <t>قبرص</t>
  </si>
  <si>
    <t>সাইপ্রাস</t>
  </si>
  <si>
    <t>Republik Zypern</t>
  </si>
  <si>
    <t>Chipre</t>
  </si>
  <si>
    <t>Chypre</t>
  </si>
  <si>
    <t>Κύπρος</t>
  </si>
  <si>
    <t>साइप्रस</t>
  </si>
  <si>
    <t>Ciprus</t>
  </si>
  <si>
    <t>Siprus</t>
  </si>
  <si>
    <t>Cipro</t>
  </si>
  <si>
    <t>キプロス</t>
  </si>
  <si>
    <t>키프로스</t>
  </si>
  <si>
    <t>Cypr</t>
  </si>
  <si>
    <t>Кипр</t>
  </si>
  <si>
    <t>Cypern</t>
  </si>
  <si>
    <t>Kıbrıs Cumhuriyeti</t>
  </si>
  <si>
    <t>Cộng hòa Síp</t>
  </si>
  <si>
    <t>賽普勒斯</t>
  </si>
  <si>
    <t>MultiPolygon (((-2.16991370279862394 35.16839630791668014, -1.79298580566171495 34.52791860609130481, -1.73345455566146711 33.9197128362321223, -1.38804928222259605 32.86401500094137873, -1.12455115396630845 32.65152151135713154, -1.30789913573786998 32.26288890230610207, -2.61660478352956716 32.0943462183861925, -3.06898027181264821 31.72449799247321778, -3.64749793132014588 31.63729401298067501, -3.69044104655472438 30.89695160575115551, -4.85964616537447114 30.50118764904384605, -5.24212927898278735 30.00044302013559161, -6.06063229005377391 29.73169973400169397, -7.05922766766195764 29.57922842052460055, -8.67411617678297375 28.84128896739657932, -8.66558956545480896 27.65642588959235582, -8.81782833498667173 27.65642588959235582, -8.79488399904907681 27.12069631602250652, -9.41303748212447999 27.08847606048857415, -9.73534339032887885 26.86094472910740549, -10.18942420087758194 26.86094472910740549, -10.55126257978527349 26.99080760345688645, -11.392554897497007 26.88342397715439347, -11.71821977380035662 26.10409170176062332, -12.03075883630162934 26.03086619720306771, -12.50096269372536995 24.77011627857820031, -13.89111039880904741 23.6910090194593046, -14.22116777185725311 22.31016307218816053, -14.63083268885107202 21.86093984627490272, -14.75095455571353398 21.50060008390366306, -17.00296179856108836 21.42073415779657708, -17.02042843267577155 21.42231028898157774, -16.97324784999324265 21.8857445337749823, -16.58913692876768664 22.15823436125009493, -16.26192175949563534 22.67933950448127689, -16.3264139469958991 23.01776845956089801, -15.98261064295803635 23.72335846607404619, -15.42600379074218608 24.35913361256103826, -15.08933183436073477 24.52026072844699911, -14.82464514816166457 25.10353261972534256, -14.8009256657397259 25.63626496022232004, -14.43993994796483094 26.25441844329765217, -13.77380489750646575 26.61889232025231422, -13.13994177901435023 27.64014781342052629, -13.12161336991476901 27.65414767171984067, -12.61883663578311143 28.03818553314869177, -11.68891923669076505 28.14864390717252718, -10.90095699710440158 28.83214223888091965, -10.3995922510086416 29.09858592377781861, -9.56481116376568252 29.93357371674989054, -9.81471839032917615 31.17773550060906018, -9.43479326011936337 32.03809642183648521, -9.30069291832188583 32.56467926689066417, -8.65747636558501199 33.24024526624242526, -7.65417843263821851 33.69706492770251316, -6.91254411460141682 34.110476386037476, -6.2443420068514115 35.14586538343752409, -5.9299942692198897 35.75998810479399026, -5.19386349122203228 35.75518219659085162, -4.59100623210514414 35.33071198174559413, -3.64005652507006516 35.39985504815200557, -2.60430579264408379 35.17909332940115519, -2.16991370279862394 35.16839630791668014)))</t>
  </si>
  <si>
    <t>Morocco</t>
  </si>
  <si>
    <t>Mor.</t>
  </si>
  <si>
    <t>Kingdom of Morocco</t>
  </si>
  <si>
    <t>MO</t>
  </si>
  <si>
    <t>Q1028</t>
  </si>
  <si>
    <t>المغرب</t>
  </si>
  <si>
    <t>মরক্কো</t>
  </si>
  <si>
    <t>Marokko</t>
  </si>
  <si>
    <t>Marruecos</t>
  </si>
  <si>
    <t>Maroc</t>
  </si>
  <si>
    <t>Μαρόκο</t>
  </si>
  <si>
    <t>मोरक्को</t>
  </si>
  <si>
    <t>Marokkó</t>
  </si>
  <si>
    <t>Maroko</t>
  </si>
  <si>
    <t>Marocco</t>
  </si>
  <si>
    <t>モロッコ</t>
  </si>
  <si>
    <t>모로코</t>
  </si>
  <si>
    <t>Marrocos</t>
  </si>
  <si>
    <t>Марокко</t>
  </si>
  <si>
    <t>Marocko</t>
  </si>
  <si>
    <t>Fas</t>
  </si>
  <si>
    <t>摩洛哥</t>
  </si>
  <si>
    <t>MultiPolygon (((36.86622999999997319 22, 32.89999999999997726 22, 29.01999999999998181 22, 25 22, 25 25.68249999636099901, 25 29.23865452953345923, 24.70007000000000019 30.04419000000000395, 24.95762000000000214 30.66159999999999997, 24.80286999999998443 31.08929000000000542, 25.16481999999999886 31.56915000000000049, 26.49532999999999916 31.58567999999999998, 27.45762000000000214 31.32125999999999877, 28.45048000000000243 31.02576999999999785, 28.91352999999999795 30.8700499999999991, 29.68341999999999814 31.18686000000000291, 30.09503000000000128 31.4734000000000016, 30.97693000000000296 31.55585999999999913, 31.6879600000000039 31.42960000000000065, 31.96040999999999954 30.93360000000000198, 32.19247000000000014 31.26033999999999935, 32.9939200000000028 31.02407000000000181, 33.77340000000000231 30.96746000000000265, 34.26543474464620687 31.21935730952031918, 34.26544000000000523 31.21935999999999822, 34.82324328878381436 29.76108076171821892, 34.92260000000000275 29.50132999999999939, 34.64173999999999864 29.09942000000000206, 34.42654999999999887 28.34398999999999802, 34.15451000000000192 27.8232999999999997, 33.92135999999999996 27.64870000000000161, 33.58811000000000035 27.97136000000000067, 33.13676000000000244 28.41765000000000185, 32.42323000000000377 29.85108000000000317, 32.32045999999999708 29.7604299999999995, 32.73481999999999914 28.70523000000000025, 33.34875999999999863 27.6998899999999999, 34.10455000000000325 26.1422699999999999, 34.47387000000000512 25.59856000000000265, 34.79507000000000261 25.03375000000000128, 35.69241000000000241 23.92670999999999992, 35.49372000000000327 23.75237000000000265, 35.52597999999999701 23.10244000000000142, 36.69069000000000358 22.20485000000000042, 36.86622999999997319 22)))</t>
  </si>
  <si>
    <t>Egypt</t>
  </si>
  <si>
    <t>EGY</t>
  </si>
  <si>
    <t>EG</t>
  </si>
  <si>
    <t>Arab Republic of Egypt</t>
  </si>
  <si>
    <t>Egypt, Arab Rep.</t>
  </si>
  <si>
    <t>Q79</t>
  </si>
  <si>
    <t>مصر</t>
  </si>
  <si>
    <t>মিশর</t>
  </si>
  <si>
    <t>Ägypten</t>
  </si>
  <si>
    <t>Egipto</t>
  </si>
  <si>
    <t>Égypte</t>
  </si>
  <si>
    <t>Αίγυπτος</t>
  </si>
  <si>
    <t>मिस्र</t>
  </si>
  <si>
    <t>Egyiptom</t>
  </si>
  <si>
    <t>Mesir</t>
  </si>
  <si>
    <t>Egitto</t>
  </si>
  <si>
    <t>エジプト</t>
  </si>
  <si>
    <t>이집트</t>
  </si>
  <si>
    <t>Egypte</t>
  </si>
  <si>
    <t>Egipt</t>
  </si>
  <si>
    <t>Egito</t>
  </si>
  <si>
    <t>Египет</t>
  </si>
  <si>
    <t>Egypten</t>
  </si>
  <si>
    <t>Mısır</t>
  </si>
  <si>
    <t>Ai Cập</t>
  </si>
  <si>
    <t>埃及</t>
  </si>
  <si>
    <t>MultiPolygon (((25 22, 25.00000000000011369 20.00304000000005544, 23.85000000000013642 20.00000000000005684, 23.83766000000014174 19.58047000000010485, 19.84926000000007207 21.49509000000006154, 15.86085000000008449 23.40971999999999298, 14.85130000000003747 22.86295000000012578, 14.14387088385524294 22.49128896737113337, 13.58142459479046238 23.04050608976928061, 11.99950564947161347 23.47166840259644971, 11.5606693864490051 24.09790924732551787, 10.77136355962292669 24.56253205006175122, 10.30384687667836197 24.37931325937091742, 9.9482613460779703 24.9369536402325167, 9.91069257980177554 25.36545461679679647, 9.31941084151816312 26.09432485605745455, 9.71628584151966379 26.51220632578565528, 9.62905602381107428 27.14095347748092024, 9.75612837081678208 27.68825857188420514, 9.68388471847276833 28.14417389577920048, 9.85999799972344704 28.95998973237101382, 9.80563439295235639 29.42463837332337562, 9.4821399268052744 30.30755605724618817, 9.97001712407285368 30.53932485607523972, 10.05657514816169851 30.96183136649352718, 9.95022505050508244 31.37606964774525764, 10.63690148279948744 31.76142080334575724, 10.94478966639445616 32.08181468355536481, 11.43225345220369604 32.36890310315287422, 11.48878746913101168 33.13699575452324098, 12.66331000000002405 32.79278000000005022, 13.08326000000005251 32.87882000000007565, 13.91867999999999483 32.71196000000009008, 15.24563000000000557 32.26508000000006859, 15.71393999999992275 31.37625999999994519, 16.61162000000001626 31.18217999999995982, 18.02108999999995831 30.76356999999995878, 19.08641000000000076 30.26639000000000124, 19.57404000000008182 30.52582000000001017, 20.05334999999996626 30.9857600000000275, 19.8203300000000695 31.75179000000014184, 20.13396999999991976 32.23820000000000618, 20.85452000000009321 32.70679999999998699, 21.54298000000000002 32.84320000000002437, 22.89576000000005251 32.63857999999999038, 23.23680000000001655 32.19149000000004435, 23.60913000000010697 32.18725999999998066, 23.92750000000000909 32.01667000000009011, 24.92113999999992302 31.89936000000000149, 25.16481999999999886 31.56915000000000049, 24.80286999999998443 31.08929000000000542, 24.95762000000000214 30.66159999999999997, 24.70007000000000019 30.04419000000000395, 25 29.23865452953345923, 25 25.68249999636099901, 25 22)))</t>
  </si>
  <si>
    <t>Libya</t>
  </si>
  <si>
    <t>LBY</t>
  </si>
  <si>
    <t>LY</t>
  </si>
  <si>
    <t>Q1016</t>
  </si>
  <si>
    <t>ليبيا</t>
  </si>
  <si>
    <t>লিবিয়া</t>
  </si>
  <si>
    <t>Libyen</t>
  </si>
  <si>
    <t>Libia</t>
  </si>
  <si>
    <t>Libye</t>
  </si>
  <si>
    <t>Λιβύη</t>
  </si>
  <si>
    <t>लीबिया</t>
  </si>
  <si>
    <t>Líbia</t>
  </si>
  <si>
    <t>リビア</t>
  </si>
  <si>
    <t>리비아</t>
  </si>
  <si>
    <t>Libië</t>
  </si>
  <si>
    <t>Ливия</t>
  </si>
  <si>
    <t>利比亚</t>
  </si>
  <si>
    <t>MultiPolygon (((47.78941999999999979 8.00300000000000011, 44.96360000000000667 5.00161999999999995, 43.66086999999998852 4.95755000000008295, 42.76966999999999786 4.25258999999999965, 42.12860999999999478 4.23413000000000039, 41.85508309264397298 3.91891192048372705, 41.17179999999999751 3.91908999999999974, 40.76847999999999672 4.25702000000000069, 39.85493999999999915 3.83878999999999992, 39.55938425876585285 3.4220600000000001, 38.89251000000000147 3.50074000000000041, 38.67114000000000118 3.61607000000000056, 38.4369700000000023 3.58850999999999987, 38.12091499999999655 3.59860500000000005, 36.85509323800812354 4.44786412767276929, 36.15907863285564616 4.44786412767276929, 35.81744766235351563 4.77696566346188956, 35.81744766235351563 5.33823208279079697, 35.29800711823298087 5.50600000000000023, 34.70701999999999998 6.59422000000012076, 34.25032000000004473 6.82607000000007247, 34.07510000000002037 7.22595000000006848, 33.5682900000001041 7.71334000000001652, 32.95418000000006487 7.78497000000010075, 33.29480000000012296 8.35458000000005541, 33.82550000000014734 8.37916000000006989, 33.97498000000007323 8.68455999999991946, 33.96162000000009584 9.58358000000009724, 34.25745000000006257 10.6300899999999956, 34.73115000000012742 10.91017000000010739, 34.83163000000013199 11.31896000000011782, 35.26049000000006117 12.08286000000003924, 35.86363000000000056 12.57828000000006341, 36.27022000000005164 13.56333000000012134, 36.42951000000005024 14.42211000000003196, 37.59377000000006319 14.21309999999999718, 37.9060700000001134 14.95943000000016809, 38.5129500000000462 14.50547000000005937, 39.09940000000000282 14.74064000000004171, 39.34061000000008335 14.53154999999998154, 40.02625000000011823 14.51958999999999378, 40.89660000000003492 14.1186400000001413, 41.15519999999997935 13.77332999999998719, 41.59856000000002041 13.45209000000011201, 42.00974999999999682 12.86581999999992831, 42.35156000000012 12.54223000000013144, 42.00000000000011369 12.10000000000013642, 41.66176000000012891 11.63119999999997844, 41.73959000000019159 11.35511000000013837, 41.7555700000002048 11.05091000000010126, 42.31414000000012265 11.0342000000000553, 42.55493000000012671 11.10511000000019521, 42.77685184100096194 10.92687856693441972, 42.55875999999994974 10.57258000000012998, 42.9281200000000922 10.02194000000014285, 43.29699000000010756 9.54048000000017282, 43.67875000000003638 9.18358000000011998, 46.948340000000087 7.99688000000008969, 47.78941999999999979 8.00300000000000011)))</t>
  </si>
  <si>
    <t>Ethiopia</t>
  </si>
  <si>
    <t>ETH</t>
  </si>
  <si>
    <t>Eth.</t>
  </si>
  <si>
    <t>ET</t>
  </si>
  <si>
    <t>Federal Democratic Republic of Ethiopia</t>
  </si>
  <si>
    <t>Q115</t>
  </si>
  <si>
    <t>إثيوبيا</t>
  </si>
  <si>
    <t>ইথিওপিয়া</t>
  </si>
  <si>
    <t>Äthiopien</t>
  </si>
  <si>
    <t>Etiopía</t>
  </si>
  <si>
    <t>Éthiopie</t>
  </si>
  <si>
    <t>Αιθιοπία</t>
  </si>
  <si>
    <t>इथियोपिया</t>
  </si>
  <si>
    <t>Etiópia</t>
  </si>
  <si>
    <t>Etiopia</t>
  </si>
  <si>
    <t>エチオピア</t>
  </si>
  <si>
    <t>에티오피아</t>
  </si>
  <si>
    <t>Ethiopië</t>
  </si>
  <si>
    <t>Эфиопия</t>
  </si>
  <si>
    <t>Etiopien</t>
  </si>
  <si>
    <t>Etiyopya</t>
  </si>
  <si>
    <t>埃塞俄比亚</t>
  </si>
  <si>
    <t>MultiPolygon (((42.35156000000012 12.54223000000013144, 42.77964236834475287 12.45541575769567544, 43.08122602720015948 12.69963857670711604, 43.31785241066467051 12.39014842371102532, 43.28638146339892501 11.97492829024588445, 42.71587365089652621 11.73564057051834197, 43.14530480324214068 11.46203969974885695, 42.77685184100096194 10.92687856693441972, 42.55493000000012671 11.10511000000019521, 42.31414000000012265 11.0342000000000553, 41.7555700000002048 11.05091000000010126, 41.73959000000019159 11.35511000000013837, 41.66176000000012891 11.63119999999997844, 42.00000000000011369 12.10000000000013642, 42.35156000000012 12.54223000000013144)))</t>
  </si>
  <si>
    <t>Djibouti</t>
  </si>
  <si>
    <t>DJI</t>
  </si>
  <si>
    <t>Dji.</t>
  </si>
  <si>
    <t>DJ</t>
  </si>
  <si>
    <t>Republic of Djibouti</t>
  </si>
  <si>
    <t>Q977</t>
  </si>
  <si>
    <t>جيبوتي</t>
  </si>
  <si>
    <t>জিবুতি</t>
  </si>
  <si>
    <t>Dschibuti</t>
  </si>
  <si>
    <t>Yibuti</t>
  </si>
  <si>
    <t>Τζιμπουτί</t>
  </si>
  <si>
    <t>जिबूती</t>
  </si>
  <si>
    <t>Dzsibuti</t>
  </si>
  <si>
    <t>Gibuti</t>
  </si>
  <si>
    <t>ジブチ</t>
  </si>
  <si>
    <t>지부티</t>
  </si>
  <si>
    <t>Dżibuti</t>
  </si>
  <si>
    <t>Джибути</t>
  </si>
  <si>
    <t>Cibuti</t>
  </si>
  <si>
    <t>吉布提</t>
  </si>
  <si>
    <t>MultiPolygon (((48.94820475850985275 11.41061728169797007, 48.94820475850973907 11.41061728169796297, 48.94200524271835206 11.39426605879813792, 48.93849124532249562 10.98232737878346654, 48.93823286316103349 9.97350006758151153, 48.93812951029644864 9.45174896894661742, 48.48673587422695164 8.83762624758999493, 47.78941999999999979 8.00300000000000011, 46.948340000000087 7.99688000000008969, 43.67875000000003638 9.18358000000011998, 43.29699000000010756 9.54048000000017282, 42.9281200000000922 10.02194000000014285, 42.55875999999994974 10.57258000000012998, 42.77685184100096194 10.92687856693441972, 43.14530480324214068 11.46203969974885695, 43.47065962095166469 11.27770986576388168, 43.6666683286348416 10.86416921634815935, 44.11780358254281964 10.44553843835160478, 44.61425906757085613 10.44220530846894235, 45.55694054543914717 10.69802948652977648, 46.64540123880300371 10.81654938399117327, 47.52565758646278482 11.12722809492998977, 48.02159630716778338 11.19306386966974287, 48.3787838071692704 11.3754816756601258, 48.94820641459347144 11.41062164961851977, 48.94820475850985275 11.41061728169797007)))</t>
  </si>
  <si>
    <t>Somaliland</t>
  </si>
  <si>
    <t>SOL</t>
  </si>
  <si>
    <t>B30</t>
  </si>
  <si>
    <t>Solnd.</t>
  </si>
  <si>
    <t>Republic of Somaliland</t>
  </si>
  <si>
    <t>Self admin.; Claimed by Somalia</t>
  </si>
  <si>
    <t>Includes old states of 2347021, 2347020, 2347017 and portion of 2347016.</t>
  </si>
  <si>
    <t>Q34754</t>
  </si>
  <si>
    <t>صوماليلاند</t>
  </si>
  <si>
    <t>সোমালিল্যান্ড</t>
  </si>
  <si>
    <t>Somalilandia</t>
  </si>
  <si>
    <t>Σομαλιλάνδη</t>
  </si>
  <si>
    <t>सोमालीदेश</t>
  </si>
  <si>
    <t>Szomáliföld</t>
  </si>
  <si>
    <t>ソマリランド</t>
  </si>
  <si>
    <t>소말릴란드</t>
  </si>
  <si>
    <t>Somalilândia</t>
  </si>
  <si>
    <t>Сомалиленд</t>
  </si>
  <si>
    <t>索马里兰</t>
  </si>
  <si>
    <t>MultiPolygon (((33.90371119710452774 -0.95000000000000007, 31.86617000000006783 -1.02735999999993055, 30.7698600000001079 -1.01454999999998563, 30.4191048520192453 -1.13465911215041615, 29.82151858899601393 -1.44332244222978545, 29.57946618014088358 -1.34131316488562646, 29.5878377621721711 -0.58740569417938104, 29.8195032081366378 -0.2053101538133717, 29.87577884290243446 0.59737986897636119, 30.08615359876270645 1.0623127303062887, 30.46850752129029161 1.58380544677970647, 30.85267011894805833 1.84939647054380885, 31.17414920423581748 2.20446523682126383, 30.77334679538003925 2.33988332764212714, 30.83385989759381118 3.50916596111034096, 30.83385242171542728 3.50917160422246255, 31.24556000000006861 3.78190000000000737, 31.88144999999997253 3.55826999999999316, 32.6864200000000551 3.79232000000007474, 33.39000000000010004 3.78999999999996362, 34.00500000000000256 4.24988494736204814, 34.47912999999999784 3.55560000000008358, 34.59606999999999744 3.05374000000011847, 35.03598999999999819 1.90583999999999998, 34.67210000000000036 1.17693999999999988, 34.17999999999999972 0.51500000000000001, 33.89356896966694421 0.10981353786189629, 33.90371119710452774 -0.95000000000000007)))</t>
  </si>
  <si>
    <t>Uganda</t>
  </si>
  <si>
    <t>UGA</t>
  </si>
  <si>
    <t>Uga.</t>
  </si>
  <si>
    <t>UG</t>
  </si>
  <si>
    <t>Republic of Uganda</t>
  </si>
  <si>
    <t>Q1036</t>
  </si>
  <si>
    <t>أوغندا</t>
  </si>
  <si>
    <t>উগান্ডা</t>
  </si>
  <si>
    <t>Ouganda</t>
  </si>
  <si>
    <t>Ουγκάντα</t>
  </si>
  <si>
    <t>युगाण्डा</t>
  </si>
  <si>
    <t>ウガンダ</t>
  </si>
  <si>
    <t>우간다</t>
  </si>
  <si>
    <t>Oeganda</t>
  </si>
  <si>
    <t>Уганда</t>
  </si>
  <si>
    <t>乌干达</t>
  </si>
  <si>
    <t>MultiPolygon (((30.4191048520192453 -1.13465911215041615, 30.81613488131771206 -1.69891407634538871, 30.75830895358311068 -2.28725025798836867, 30.4696700000000078 -2.41382999999996173, 30.4696736457612225 -2.41385475710134001, 29.9383590024079389 -2.3484868302542381, 29.63217614107858822 -2.91785776124609697, 29.02492638521678714 -2.83925790773015763, 29.11747887545155322 -2.29221119548838459, 29.25483483248334338 -2.21510995850891135, 29.2918868344366139 -1.62005584066798725, 29.57946618014088358 -1.34131316488562646, 29.82151858899601393 -1.44332244222978545, 30.4191048520192453 -1.13465911215041615)))</t>
  </si>
  <si>
    <t>Rwanda</t>
  </si>
  <si>
    <t>RWA</t>
  </si>
  <si>
    <t>Rwa.</t>
  </si>
  <si>
    <t>RW</t>
  </si>
  <si>
    <t>Republic of Rwanda</t>
  </si>
  <si>
    <t>Q1037</t>
  </si>
  <si>
    <t>رواندا</t>
  </si>
  <si>
    <t>রুয়ান্ডা</t>
  </si>
  <si>
    <t>Ruanda</t>
  </si>
  <si>
    <t>Ρουάντα</t>
  </si>
  <si>
    <t>रवाण्डा</t>
  </si>
  <si>
    <t>ルワンダ</t>
  </si>
  <si>
    <t>르완다</t>
  </si>
  <si>
    <t>Руанда</t>
  </si>
  <si>
    <t>卢旺达</t>
  </si>
  <si>
    <t>MultiPolygon (((18.55999999999994543 42.64999999999997726, 17.67492150235898407 43.02856252702360962, 17.29737348803445229 43.44634064388736761, 16.9161564470173289 43.66772247982567023, 16.45644290534886522 44.04123973243127921, 16.23966027188453154 44.35114329688570933, 15.75002607591898141 44.8187116562625647, 15.95936730313337648 45.23377676043094198, 16.31815677253587182 45.00412669532590826, 16.53493940600020551 45.21160757097771921, 17.00214603035101391 45.23377676043094198, 17.86178348152640183 45.06774038347714395, 18.55321414559165305 45.08158966733145689, 19.00548459755759367 44.86023449354298975, 19.00548000000009097 44.86023000000000138, 19.36802999999991926 44.86300000000005639, 19.11761000000007016 44.4230700000001093, 19.59976000000006024 44.03846999999996115, 19.45400000000006457 43.56810000000012906, 19.21851999999995542 43.52384000000000697, 19.03165000000007012 43.43252999999998565, 18.70648000000005595 43.20010999999999513, 18.55999999999994543 42.64999999999997726)))</t>
  </si>
  <si>
    <t>Bosnia and Herzegovina</t>
  </si>
  <si>
    <t>BIH</t>
  </si>
  <si>
    <t>Bosnia and Herz.</t>
  </si>
  <si>
    <t>B.H.</t>
  </si>
  <si>
    <t>BiH</t>
  </si>
  <si>
    <t>BK</t>
  </si>
  <si>
    <t>BA</t>
  </si>
  <si>
    <t>Q225</t>
  </si>
  <si>
    <t>البوسنة والهرسك</t>
  </si>
  <si>
    <t>বসনিয়া ও হার্জেগোভিনা</t>
  </si>
  <si>
    <t>Bosnien und Herzegowina</t>
  </si>
  <si>
    <t>Bosnia y Herzegovina</t>
  </si>
  <si>
    <t>Bosnie-Herzégovine</t>
  </si>
  <si>
    <t>Βοσνία και Ερζεγοβίνη</t>
  </si>
  <si>
    <t>बॉस्निया और हर्ज़ेगोविना</t>
  </si>
  <si>
    <t>Bosznia-Hercegovina</t>
  </si>
  <si>
    <t>Bosnia dan Herzegovina</t>
  </si>
  <si>
    <t>Bosnia ed Erzegovina</t>
  </si>
  <si>
    <t>ボスニア・ヘルツェゴビナ</t>
  </si>
  <si>
    <t>보스니아 헤르체고비나</t>
  </si>
  <si>
    <t>Bosnië en Herzegovina</t>
  </si>
  <si>
    <t>Bośnia i Hercegowina</t>
  </si>
  <si>
    <t>Bósnia e Herzegovina</t>
  </si>
  <si>
    <t>Босния и Герцеговина</t>
  </si>
  <si>
    <t>Bosnien och Hercegovina</t>
  </si>
  <si>
    <t>Bosna-Hersek</t>
  </si>
  <si>
    <t>Bosna và Hercegovina</t>
  </si>
  <si>
    <t>波斯尼亚和黑塞哥维那</t>
  </si>
  <si>
    <t>MultiPolygon (((22.38052575042459225 42.32025950781508783, 22.88137373219734627 41.99929718685035596, 22.95237715016645197 41.33799388281114773, 22.76177000000001271 41.30480000000005703, 22.59730838388901475 41.13048716894320478, 22.05537763844426991 41.14986583105269347, 21.67416059742697598 40.93127452245795439, 21.02004031747640056 40.84272695572587963, 20.60518191903736351 41.0862263046852263, 20.46317508309920186 41.51508901627533987, 20.59024743010490965 41.85540416113360607, 20.59024654668022691 41.85540891928362583, 20.71731000000011136 41.84711000000004333, 20.7621599999999944 42.05186000000003332, 21.35270000000014079 42.20679999999998699, 21.57663598940212069 42.24522439706186105, 21.91708000000011225 42.30363999999997304, 22.38052575042459225 42.32025950781508783)))</t>
  </si>
  <si>
    <t>Macedonia</t>
  </si>
  <si>
    <t>MKD</t>
  </si>
  <si>
    <t>Mkd.</t>
  </si>
  <si>
    <t>MK</t>
  </si>
  <si>
    <t>Former Yugoslav Republic of Macedonia</t>
  </si>
  <si>
    <t>Macedonia, FYR</t>
  </si>
  <si>
    <t>Q221</t>
  </si>
  <si>
    <t>جمهورية مقدونيا</t>
  </si>
  <si>
    <t>ম্যাসেডোনিয়া প্রজাতন্ত্র</t>
  </si>
  <si>
    <t>Mazedonien</t>
  </si>
  <si>
    <t>Republic of Macedonia</t>
  </si>
  <si>
    <t>República de Macedonia</t>
  </si>
  <si>
    <t>République de Macédoine</t>
  </si>
  <si>
    <t>πρώην Γιουγκοσλαβική Δημοκρατία της Μακεδονίας</t>
  </si>
  <si>
    <t>मैसिडोनिया</t>
  </si>
  <si>
    <t>Macedónia</t>
  </si>
  <si>
    <t>Republik Makedonia</t>
  </si>
  <si>
    <t>Repubblica di Macedonia</t>
  </si>
  <si>
    <t>マケドニア共和国</t>
  </si>
  <si>
    <t>마케도니아 공화국</t>
  </si>
  <si>
    <t>Macedonië</t>
  </si>
  <si>
    <t>República da Macedónia</t>
  </si>
  <si>
    <t>Республика Македония</t>
  </si>
  <si>
    <t>Makedonien</t>
  </si>
  <si>
    <t>Makedonya Cumhuriyeti</t>
  </si>
  <si>
    <t>Cộng hòa Macedonia</t>
  </si>
  <si>
    <t>馬其頓共和國</t>
  </si>
  <si>
    <t>MultiPolygon (((18.82982479287394639 45.90887235802528465, 18.8298380876499607 45.90887767189192914, 19.5960445492415829 46.17172984474454012, 20.22019249846283628 46.12746898048655453, 20.76217492033998724 45.73457306577148529, 20.87431277841335486 45.41637543393423471, 21.48352623870221123 45.18117015235787903, 21.56202273935360836 44.76894725196549985, 22.14508792490281053 44.47842234962058683, 22.45902225107593608 44.70251719825429859, 22.70572553883735623 44.57800283464702318, 22.47400841644060066 44.40922760678176928, 22.65714969248298871 44.2349230006612828, 22.41044640472159699 44.00806346289995474, 22.50015669118022288 43.6428144394610058, 22.98601850758848286 43.2111612005271013, 22.60480146657133105 42.89851878516114425, 22.43659467946127961 42.5803211533239363, 22.54501183440962109 42.46136200618803969, 22.38052575042459225 42.32025950781508783, 21.91708000000011225 42.30363999999997304, 21.57663598940212069 42.24522439706186105, 21.5433200000000511 42.32025000000010095, 21.66292000000004236 42.43922000000003436, 21.77505000000002156 42.68270000000001119, 21.63302000000004455 42.67717000000004646, 21.4386599999999703 42.86254999999994197, 21.27421000000003914 42.90959000000009382, 21.14339500000005501 43.06868500000013, 20.95650999999998021 43.13094000000006645, 20.8144800000000032 43.2720500000000925, 20.63507999999995945 43.21670999999997775, 20.49679000000003271 42.88469000000003462, 20.25758000000007542 42.81275000000010778, 20.33980000000008204 42.89852000000001908, 19.95857000000006565 43.10604000000006408, 19.62999999999999545 43.21377997027053652, 19.48388999999997395 43.35229000000003907, 19.21851999999995542 43.52384000000000697, 19.45400000000006457 43.56810000000012906, 19.59976000000006024 44.03846999999996115, 19.11761000000007016 44.4230700000001093, 19.36802999999991926 44.86300000000005639, 19.00548000000009097 44.86023000000000138, 19.00548459755759367 44.86023449354298975, 19.39047570158459166 45.23651561134238364, 19.07276899585417596 45.52151113543209249, 18.82982479287394639 45.90887235802528465)))</t>
  </si>
  <si>
    <t>Republic of Serbia</t>
  </si>
  <si>
    <t>SRB</t>
  </si>
  <si>
    <t>Serbia</t>
  </si>
  <si>
    <t>Serb.</t>
  </si>
  <si>
    <t>RI</t>
  </si>
  <si>
    <t>YF</t>
  </si>
  <si>
    <t>Expired WOE also contains Kosovo.</t>
  </si>
  <si>
    <t>Q403</t>
  </si>
  <si>
    <t>صربيا</t>
  </si>
  <si>
    <t>সার্বিয়া</t>
  </si>
  <si>
    <t>Serbien</t>
  </si>
  <si>
    <t>Serbie</t>
  </si>
  <si>
    <t>Σερβία</t>
  </si>
  <si>
    <t>सर्बिया</t>
  </si>
  <si>
    <t>Szerbia</t>
  </si>
  <si>
    <t>セルビア</t>
  </si>
  <si>
    <t>세르비아</t>
  </si>
  <si>
    <t>Servië</t>
  </si>
  <si>
    <t>Sérvia</t>
  </si>
  <si>
    <t>Сербия</t>
  </si>
  <si>
    <t>Sırbistan</t>
  </si>
  <si>
    <t>塞尔维亚</t>
  </si>
  <si>
    <t>MultiPolygon (((20.07070000000004484 42.58863000000008014, 19.80161339689868782 42.50009349219084243, 19.73805138517963087 42.6882473821655708, 19.30448611825079297 42.19574514420781952, 19.3717681633472516 41.87755067978349643, 19.1624599999999532 41.95502000000004728, 18.88214000000004944 42.28151000000002568, 18.45001688302086151 42.47999224531218232, 18.55999999999994543 42.64999999999997726, 18.70648000000005595 43.20010999999999513, 19.03165000000007012 43.43252999999998565, 19.21851999999995542 43.52384000000000697, 19.48388999999997395 43.35229000000003907, 19.62999999999999545 43.21377997027053652, 19.95857000000006565 43.10604000000006408, 20.33980000000008204 42.89852000000001908, 20.25758000000007542 42.81275000000010778, 20.07070000000004484 42.58863000000008014)))</t>
  </si>
  <si>
    <t>Montenegro</t>
  </si>
  <si>
    <t>MNE</t>
  </si>
  <si>
    <t>Mont.</t>
  </si>
  <si>
    <t>ME</t>
  </si>
  <si>
    <t>MJ</t>
  </si>
  <si>
    <t>Q236</t>
  </si>
  <si>
    <t>الجبل الأسود</t>
  </si>
  <si>
    <t>মন্টিনিগ্রো</t>
  </si>
  <si>
    <t>Monténégro</t>
  </si>
  <si>
    <t>Μαυροβούνιο</t>
  </si>
  <si>
    <t>मॉन्टेनीग्रो</t>
  </si>
  <si>
    <t>Montenegró</t>
  </si>
  <si>
    <t>モンテネグロ</t>
  </si>
  <si>
    <t>몬테네그로</t>
  </si>
  <si>
    <t>Czarnogóra</t>
  </si>
  <si>
    <t>Черногория</t>
  </si>
  <si>
    <t>Karadağ</t>
  </si>
  <si>
    <t>蒙特內哥羅</t>
  </si>
  <si>
    <t>MultiPolygon (((20.59024654668022691 41.85540891928362583, 20.52295000000003711 42.21787000000006174, 20.28375451018189324 42.32025950781508072, 20.07070000000004484 42.58863000000008014, 20.25758000000007542 42.81275000000010778, 20.49679000000003271 42.88469000000003462, 20.63507999999995945 43.21670999999997775, 20.8144800000000032 43.2720500000000925, 20.95650999999998021 43.13094000000006645, 21.14339500000005501 43.06868500000013, 21.27421000000003914 42.90959000000009382, 21.4386599999999703 42.86254999999994197, 21.63302000000004455 42.67717000000004646, 21.77505000000002156 42.68270000000001119, 21.66292000000004236 42.43922000000003436, 21.5433200000000511 42.32025000000010095, 21.57663598940212069 42.24522439706186105, 21.35270000000014079 42.20679999999998699, 20.7621599999999944 42.05186000000003332, 20.71731000000011136 41.84711000000004333, 20.59024654668022691 41.85540891928362583)))</t>
  </si>
  <si>
    <t>Kosovo</t>
  </si>
  <si>
    <t>KOS</t>
  </si>
  <si>
    <t>Kos.</t>
  </si>
  <si>
    <t>KO</t>
  </si>
  <si>
    <t>Republic of Kosovo</t>
  </si>
  <si>
    <t>KV</t>
  </si>
  <si>
    <t>XK</t>
  </si>
  <si>
    <t>KSV</t>
  </si>
  <si>
    <t>Subunit of Serbia in WOE still; should include 29389201, 29389207, 29389218, 29389209 and 29389214.</t>
  </si>
  <si>
    <t>Q1246</t>
  </si>
  <si>
    <t>كوسوفو</t>
  </si>
  <si>
    <t>কসোভো</t>
  </si>
  <si>
    <t>Κοσσυφοπέδιο</t>
  </si>
  <si>
    <t>कोसोवो गणराज्य</t>
  </si>
  <si>
    <t>Koszovó</t>
  </si>
  <si>
    <t>コソボ共和国</t>
  </si>
  <si>
    <t>코소보</t>
  </si>
  <si>
    <t>Kosowo</t>
  </si>
  <si>
    <t>Республика Косово</t>
  </si>
  <si>
    <t>Kosova</t>
  </si>
  <si>
    <t>科索沃</t>
  </si>
  <si>
    <t>MultiPolygon (((-61.68000000000000682 10.76000000000000156, -61.10500000000000398 10.89000000000000057, -60.89500000000000313 10.85500000000000043, -60.93500000000000227 10.10999999999999943, -61.77000000000001023 10, -61.95000000000000284 10.08999999999999986, -61.66000000000000369 10.36500000000000199, -61.68000000000000682 10.76000000000000156)))</t>
  </si>
  <si>
    <t>Trinidad and Tobago</t>
  </si>
  <si>
    <t>TTO</t>
  </si>
  <si>
    <t>Tr.T.</t>
  </si>
  <si>
    <t>Republic of Trinidad and Tobago</t>
  </si>
  <si>
    <t>Q754</t>
  </si>
  <si>
    <t>ترينيداد وتوباغو</t>
  </si>
  <si>
    <t>ত্রিনিদাদ ও টোবাগো</t>
  </si>
  <si>
    <t>Trinidad und Tobago</t>
  </si>
  <si>
    <t>Trinidad y Tobago</t>
  </si>
  <si>
    <t>Trinité-et-Tobago</t>
  </si>
  <si>
    <t>Τρινιντάντ και Τομπάγκο</t>
  </si>
  <si>
    <t>त्रिनिदाद और टोबैगो</t>
  </si>
  <si>
    <t>Trinidad és Tobago</t>
  </si>
  <si>
    <t>Trinidad dan Tobago</t>
  </si>
  <si>
    <t>Trinidad e Tobago</t>
  </si>
  <si>
    <t>トリニダード・トバゴ</t>
  </si>
  <si>
    <t>트리니다드 토바고</t>
  </si>
  <si>
    <t>Trinidad en Tobago</t>
  </si>
  <si>
    <t>Trynidad i Tobago</t>
  </si>
  <si>
    <t>Тринидад и Тобаго</t>
  </si>
  <si>
    <t>Trinidad och Tobago</t>
  </si>
  <si>
    <t>Trinidad ve Tobago</t>
  </si>
  <si>
    <t>Trinidad và Tobago</t>
  </si>
  <si>
    <t>千里達及托巴哥</t>
  </si>
  <si>
    <t>MultiPolygon (((30.83385242171542728 3.50917160422246255, 29.95350019706947364 4.17369904216768361, 29.71599531425601981 4.60080475506015318, 29.15907840344650026 4.38926727947323059, 28.69667768729880208 4.45507721599693696, 28.42899376802691336 4.28715464926449386, 27.97997724784281104 4.40841339763737494, 27.37422610851749027 5.23394440350006107, 27.21340905122517029 5.55095347739455747, 26.46590945812323525 5.94671743410187048, 26.21341840994511685 6.54660329836207211, 25.79664798351117838 6.97931590415807079, 25.12413089366472718 7.50008515057943725, 25.11493248871678929 7.82510407147917419, 24.56736901215208491 8.22918793378546809, 23.88697958086066819 8.619729712933065, 24.19406772118765048 8.72869647240389668, 24.53741516360202013 8.91753756573172041, 24.79492574541268368 9.81024091600869497, 25.06960369934398614 10.27375996326799168, 25.7906333284139464 10.41109894023372817, 25.96230704962101754 10.13642098630242572, 26.47732821324251518 9.55273033419808826, 26.75200616717381763 9.46689347359449584, 27.11252098170888303 9.63856719480162383, 27.83355061077878645 9.60423245056028918, 27.97088958774435241 9.39822398511165602, 28.96659717074578566 9.39822398511165602, 29.00093191498717715 9.60423245056028918, 29.51595307860861794 9.79307354388805607, 29.61895731133284926 10.08491886994022479, 29.99663949798855356 10.29092733538868742, 30.83784073190338404 9.7072366832845205, 31.35286189552488167 9.81024091600869497, 31.85071568702551303 10.53127054507882576, 32.40007159488834532 11.08062645294148751, 32.3142347342847529 11.68148447716652072, 32.0738915245947851 11.97332980321851892, 32.67474954881964777 12.02483191958071984, 32.74341903730254444 12.2480077571499919, 33.20693808456178431 12.17933826866709524, 33.08676647971674356 11.44114126747649607, 33.20693808456178431 10.72011163840659265, 33.72195924818311141 10.3252620796301926, 33.84213085302815216 9.98191463721599348, 33.82496348090751326 9.48406084571536212, 33.96339279497118468 9.464285229420625, 33.97498000000007323 8.68455999999991946, 33.82550000000014734 8.37916000000006989, 33.29480000000012296 8.35458000000005541, 32.95418000000006487 7.78497000000010075, 33.5682900000001041 7.71334000000001652, 34.07510000000002037 7.22595000000006848, 34.25032000000004473 6.82607000000007247, 34.70701999999999998 6.59422000000012076, 35.29800711823298087 5.50600000000000023, 34.62019626785387771 4.84712274208198846, 34.00500000000000256 4.24988494736204814, 33.39000000000010004 3.78999999999996362, 32.6864200000000551 3.79232000000007474, 31.88144999999997253 3.55826999999999316, 31.24556000000006861 3.78190000000000737, 30.83385242171542728 3.50917160422246255)))</t>
  </si>
  <si>
    <t>South Sudan</t>
  </si>
  <si>
    <t>SDS</t>
  </si>
  <si>
    <t>S. Sudan</t>
  </si>
  <si>
    <t>S. Sud.</t>
  </si>
  <si>
    <t>SS</t>
  </si>
  <si>
    <t>Republic of South Sudan</t>
  </si>
  <si>
    <t>SSD</t>
  </si>
  <si>
    <t>Includes states of 20069899, 20069897, 20069898, 20069901, 20069909, and 20069908 but maybe more?</t>
  </si>
  <si>
    <t>Q958</t>
  </si>
  <si>
    <t>جنوب السودان</t>
  </si>
  <si>
    <t>দক্ষিণ সুদান</t>
  </si>
  <si>
    <t>Südsudan</t>
  </si>
  <si>
    <t>Sudán del Sur</t>
  </si>
  <si>
    <t>Soudan du Sud</t>
  </si>
  <si>
    <t>Νότιο Σουδάν</t>
  </si>
  <si>
    <t>दक्षिण सूडान</t>
  </si>
  <si>
    <t>Dél-Szudán</t>
  </si>
  <si>
    <t>Sudan Selatan</t>
  </si>
  <si>
    <t>Sudan del Sud</t>
  </si>
  <si>
    <t>南スーダン</t>
  </si>
  <si>
    <t>남수단</t>
  </si>
  <si>
    <t>Zuid-Soedan</t>
  </si>
  <si>
    <t>Sudan Południowy</t>
  </si>
  <si>
    <t>Sudão do Sul</t>
  </si>
  <si>
    <t>Южный Судан</t>
  </si>
  <si>
    <t>Sydsudan</t>
  </si>
  <si>
    <t>Güney Sudan</t>
  </si>
  <si>
    <t>Nam Sudan</t>
  </si>
  <si>
    <t>南苏丹</t>
  </si>
  <si>
    <t>Singapore</t>
  </si>
  <si>
    <t>PLHIVreceivingART</t>
  </si>
  <si>
    <t>PregnantwomenwhoreceivedARV</t>
  </si>
  <si>
    <t>HIVprv100</t>
  </si>
  <si>
    <t>HIVprevalence</t>
  </si>
  <si>
    <t>Antigua and Barbuda</t>
  </si>
  <si>
    <t>Barbados</t>
  </si>
  <si>
    <t>Cabo Verde</t>
  </si>
  <si>
    <t>Comoros</t>
  </si>
  <si>
    <t>Dominica</t>
  </si>
  <si>
    <t>Eswatini</t>
  </si>
  <si>
    <t>Grenada</t>
  </si>
  <si>
    <t>Kiribati</t>
  </si>
  <si>
    <t>Saint Kitts and Nevis</t>
  </si>
  <si>
    <t>Saint Lucia</t>
  </si>
  <si>
    <t>Saint Vincent and the Grenadines</t>
  </si>
  <si>
    <t>Samoa</t>
  </si>
  <si>
    <t>Sao Tome and Principe</t>
  </si>
  <si>
    <t>Seychelles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</si>
</sst>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2"/>
      <color theme="1"/>
      <name val="Calibri"/>
      <family val="2"/>
      <scheme val="minor"/>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2" borderId="0" xfId="0" applyFill="1"/>
    <xf numFmtId="0" fontId="1" fillId="3" borderId="0" xfId="0" applyFont="1" applyFill="1"/>
    <xf numFmtId="0" fontId="2" fillId="3" borderId="0" xfId="0" applyFont="1" applyFill="1"/>
    <xf numFmtId="0" fontId="2" fillId="3" borderId="0" xfId="0" applyFont="1" applyFill="1" applyAlignment="1">
      <alignment horizontal="center"/>
    </xf>
    <xf numFmtId="2" fontId="2" fillId="3" borderId="0" xfId="0" applyNumberFormat="1" applyFont="1" applyFill="1" applyAlignment="1">
      <alignment horizontal="center"/>
    </xf>
    <xf numFmtId="0" fontId="0" fillId="3" borderId="0" xfId="0" applyFill="1"/>
    <xf numFmtId="49"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13A5-31F2-BE49-99EB-EA815DBA2B7A}">
  <dimension ref="A1:CW178"/>
  <sheetViews>
    <sheetView tabSelected="1" workbookViewId="0">
      <selection activeCell="CV7" sqref="CV7"/>
    </sheetView>
  </sheetViews>
  <sheetFormatPr baseColWidth="10" defaultRowHeight="16"/>
  <cols>
    <col min="5" max="5" width="23.1640625" style="2" customWidth="1"/>
    <col min="7" max="94" width="0" hidden="1" customWidth="1"/>
    <col min="95" max="95" width="17.1640625" hidden="1" customWidth="1"/>
    <col min="96" max="101" width="11.1640625" bestFit="1" customWidth="1"/>
  </cols>
  <sheetData>
    <row r="1" spans="1:101">
      <c r="A1" t="s">
        <v>0</v>
      </c>
      <c r="B1" t="s">
        <v>1</v>
      </c>
      <c r="C1" t="s">
        <v>2</v>
      </c>
      <c r="D1" t="s">
        <v>3</v>
      </c>
      <c r="E1" s="2"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s="3" t="s">
        <v>4068</v>
      </c>
      <c r="CS1" s="3" t="s">
        <v>4069</v>
      </c>
      <c r="CT1" s="3" t="s">
        <v>4070</v>
      </c>
      <c r="CU1" s="3" t="s">
        <v>4071</v>
      </c>
      <c r="CV1" s="1"/>
      <c r="CW1" s="1"/>
    </row>
    <row r="2" spans="1:101">
      <c r="A2" t="s">
        <v>95</v>
      </c>
      <c r="B2" t="s">
        <v>96</v>
      </c>
      <c r="C2">
        <v>1</v>
      </c>
      <c r="D2">
        <v>6</v>
      </c>
      <c r="E2" s="2" t="s">
        <v>97</v>
      </c>
      <c r="F2" t="s">
        <v>98</v>
      </c>
      <c r="G2">
        <v>0</v>
      </c>
      <c r="H2">
        <v>2</v>
      </c>
      <c r="I2" t="s">
        <v>99</v>
      </c>
      <c r="J2" t="s">
        <v>97</v>
      </c>
      <c r="K2" t="s">
        <v>98</v>
      </c>
      <c r="L2">
        <v>0</v>
      </c>
      <c r="M2" t="s">
        <v>97</v>
      </c>
      <c r="N2" t="s">
        <v>98</v>
      </c>
      <c r="O2">
        <v>0</v>
      </c>
      <c r="P2" t="s">
        <v>97</v>
      </c>
      <c r="Q2" t="s">
        <v>98</v>
      </c>
      <c r="R2">
        <v>0</v>
      </c>
      <c r="S2" t="s">
        <v>97</v>
      </c>
      <c r="T2" t="s">
        <v>97</v>
      </c>
      <c r="U2" t="s">
        <v>98</v>
      </c>
      <c r="V2" t="s">
        <v>97</v>
      </c>
      <c r="X2" t="s">
        <v>97</v>
      </c>
      <c r="Y2" t="s">
        <v>100</v>
      </c>
      <c r="Z2" t="s">
        <v>101</v>
      </c>
      <c r="AB2" t="s">
        <v>97</v>
      </c>
      <c r="AE2" t="s">
        <v>97</v>
      </c>
      <c r="AG2">
        <v>5</v>
      </c>
      <c r="AH2">
        <v>1</v>
      </c>
      <c r="AI2">
        <v>2</v>
      </c>
      <c r="AJ2">
        <v>2</v>
      </c>
      <c r="AK2">
        <v>920938</v>
      </c>
      <c r="AL2">
        <v>11</v>
      </c>
      <c r="AM2">
        <v>8374</v>
      </c>
      <c r="AN2">
        <v>2017</v>
      </c>
      <c r="AO2">
        <v>2007</v>
      </c>
      <c r="AP2">
        <v>2016</v>
      </c>
      <c r="AQ2" t="s">
        <v>102</v>
      </c>
      <c r="AR2" t="s">
        <v>103</v>
      </c>
      <c r="AS2">
        <v>-99</v>
      </c>
      <c r="AT2" t="s">
        <v>100</v>
      </c>
      <c r="AU2" t="s">
        <v>100</v>
      </c>
      <c r="AV2" t="s">
        <v>98</v>
      </c>
      <c r="AW2" t="s">
        <v>98</v>
      </c>
      <c r="AX2">
        <v>242</v>
      </c>
      <c r="AY2">
        <v>242</v>
      </c>
      <c r="AZ2" t="s">
        <v>100</v>
      </c>
      <c r="BA2" t="s">
        <v>98</v>
      </c>
      <c r="BB2">
        <v>23424813</v>
      </c>
      <c r="BC2">
        <v>23424813</v>
      </c>
      <c r="BD2" t="s">
        <v>104</v>
      </c>
      <c r="BE2" t="s">
        <v>98</v>
      </c>
      <c r="BF2" t="s">
        <v>98</v>
      </c>
      <c r="BG2">
        <v>-99</v>
      </c>
      <c r="BH2">
        <v>-99</v>
      </c>
      <c r="BI2" t="s">
        <v>105</v>
      </c>
      <c r="BJ2" t="s">
        <v>105</v>
      </c>
      <c r="BK2" t="s">
        <v>106</v>
      </c>
      <c r="BL2" t="s">
        <v>107</v>
      </c>
      <c r="BM2">
        <v>4</v>
      </c>
      <c r="BN2">
        <v>4</v>
      </c>
      <c r="BO2">
        <v>4</v>
      </c>
      <c r="BP2">
        <v>-99</v>
      </c>
      <c r="BQ2">
        <v>1</v>
      </c>
      <c r="BR2">
        <v>0</v>
      </c>
      <c r="BS2">
        <v>3</v>
      </c>
      <c r="BT2">
        <v>8</v>
      </c>
      <c r="BU2">
        <v>1159320625</v>
      </c>
      <c r="BV2" t="s">
        <v>108</v>
      </c>
      <c r="BW2" t="s">
        <v>109</v>
      </c>
      <c r="BX2" t="s">
        <v>110</v>
      </c>
      <c r="BY2" t="s">
        <v>111</v>
      </c>
      <c r="BZ2" t="s">
        <v>97</v>
      </c>
      <c r="CA2" t="s">
        <v>112</v>
      </c>
      <c r="CB2" t="s">
        <v>113</v>
      </c>
      <c r="CC2" t="s">
        <v>114</v>
      </c>
      <c r="CD2" t="s">
        <v>115</v>
      </c>
      <c r="CE2" t="s">
        <v>116</v>
      </c>
      <c r="CF2" t="s">
        <v>97</v>
      </c>
      <c r="CG2" t="s">
        <v>117</v>
      </c>
      <c r="CH2" t="s">
        <v>118</v>
      </c>
      <c r="CI2" t="s">
        <v>119</v>
      </c>
      <c r="CJ2" t="s">
        <v>97</v>
      </c>
      <c r="CK2" t="s">
        <v>120</v>
      </c>
      <c r="CL2" t="s">
        <v>97</v>
      </c>
      <c r="CM2" t="s">
        <v>121</v>
      </c>
      <c r="CN2" t="s">
        <v>97</v>
      </c>
      <c r="CO2" t="s">
        <v>97</v>
      </c>
      <c r="CP2" t="s">
        <v>97</v>
      </c>
      <c r="CQ2" t="s">
        <v>122</v>
      </c>
      <c r="CR2" s="1" t="str">
        <f>+IFERROR(VLOOKUP(E2,Sheet2!$A$2:$E$120,2,0),"")</f>
        <v/>
      </c>
      <c r="CS2" t="str">
        <f>+IFERROR(VLOOKUP(E2,Sheet2!$A$2:$E$120,3,0),"")</f>
        <v/>
      </c>
      <c r="CT2" t="str">
        <f>+IFERROR(VLOOKUP(E2,Sheet2!$A$2:$E$120,4,0),"")</f>
        <v/>
      </c>
      <c r="CU2" t="str">
        <f>+IFERROR(VLOOKUP(E2,Sheet2!$A$2:$E$120,5,0),"")</f>
        <v/>
      </c>
    </row>
    <row r="3" spans="1:101">
      <c r="A3" t="s">
        <v>123</v>
      </c>
      <c r="B3" t="s">
        <v>96</v>
      </c>
      <c r="C3">
        <v>1</v>
      </c>
      <c r="D3">
        <v>3</v>
      </c>
      <c r="E3" s="2" t="s">
        <v>124</v>
      </c>
      <c r="F3" t="s">
        <v>125</v>
      </c>
      <c r="G3">
        <v>0</v>
      </c>
      <c r="H3">
        <v>2</v>
      </c>
      <c r="I3" t="s">
        <v>99</v>
      </c>
      <c r="J3" t="s">
        <v>124</v>
      </c>
      <c r="K3" t="s">
        <v>125</v>
      </c>
      <c r="L3">
        <v>0</v>
      </c>
      <c r="M3" t="s">
        <v>126</v>
      </c>
      <c r="N3" t="s">
        <v>125</v>
      </c>
      <c r="O3">
        <v>0</v>
      </c>
      <c r="P3" t="s">
        <v>126</v>
      </c>
      <c r="Q3" t="s">
        <v>125</v>
      </c>
      <c r="R3">
        <v>0</v>
      </c>
      <c r="S3" t="s">
        <v>126</v>
      </c>
      <c r="T3" t="s">
        <v>126</v>
      </c>
      <c r="U3" t="s">
        <v>125</v>
      </c>
      <c r="V3" t="s">
        <v>126</v>
      </c>
      <c r="X3" t="s">
        <v>127</v>
      </c>
      <c r="Y3" t="s">
        <v>128</v>
      </c>
      <c r="Z3" t="s">
        <v>124</v>
      </c>
      <c r="AB3" t="s">
        <v>126</v>
      </c>
      <c r="AE3" t="s">
        <v>126</v>
      </c>
      <c r="AG3">
        <v>3</v>
      </c>
      <c r="AH3">
        <v>6</v>
      </c>
      <c r="AI3">
        <v>2</v>
      </c>
      <c r="AJ3">
        <v>2</v>
      </c>
      <c r="AK3">
        <v>53950935</v>
      </c>
      <c r="AL3">
        <v>16</v>
      </c>
      <c r="AM3">
        <v>150600</v>
      </c>
      <c r="AN3">
        <v>2017</v>
      </c>
      <c r="AO3">
        <v>2002</v>
      </c>
      <c r="AP3">
        <v>2016</v>
      </c>
      <c r="AQ3" t="s">
        <v>129</v>
      </c>
      <c r="AR3" t="s">
        <v>130</v>
      </c>
      <c r="AS3">
        <v>-99</v>
      </c>
      <c r="AT3" t="s">
        <v>128</v>
      </c>
      <c r="AU3" t="s">
        <v>128</v>
      </c>
      <c r="AV3" t="s">
        <v>125</v>
      </c>
      <c r="AW3" t="s">
        <v>125</v>
      </c>
      <c r="AX3">
        <v>834</v>
      </c>
      <c r="AY3">
        <v>834</v>
      </c>
      <c r="AZ3" t="s">
        <v>128</v>
      </c>
      <c r="BA3" t="s">
        <v>125</v>
      </c>
      <c r="BB3">
        <v>23424973</v>
      </c>
      <c r="BC3">
        <v>23424973</v>
      </c>
      <c r="BD3" t="s">
        <v>104</v>
      </c>
      <c r="BE3" t="s">
        <v>125</v>
      </c>
      <c r="BF3" t="s">
        <v>125</v>
      </c>
      <c r="BG3">
        <v>-99</v>
      </c>
      <c r="BH3">
        <v>-99</v>
      </c>
      <c r="BI3" t="s">
        <v>131</v>
      </c>
      <c r="BJ3" t="s">
        <v>131</v>
      </c>
      <c r="BK3" t="s">
        <v>132</v>
      </c>
      <c r="BL3" t="s">
        <v>133</v>
      </c>
      <c r="BM3">
        <v>8</v>
      </c>
      <c r="BN3">
        <v>8</v>
      </c>
      <c r="BO3">
        <v>5</v>
      </c>
      <c r="BP3">
        <v>-99</v>
      </c>
      <c r="BQ3">
        <v>1</v>
      </c>
      <c r="BR3">
        <v>0</v>
      </c>
      <c r="BS3">
        <v>3</v>
      </c>
      <c r="BT3">
        <v>8</v>
      </c>
      <c r="BU3">
        <v>1159321337</v>
      </c>
      <c r="BV3" t="s">
        <v>134</v>
      </c>
      <c r="BW3" t="s">
        <v>135</v>
      </c>
      <c r="BX3" t="s">
        <v>136</v>
      </c>
      <c r="BY3" t="s">
        <v>137</v>
      </c>
      <c r="BZ3" t="s">
        <v>126</v>
      </c>
      <c r="CA3" t="s">
        <v>126</v>
      </c>
      <c r="CB3" t="s">
        <v>138</v>
      </c>
      <c r="CC3" t="s">
        <v>139</v>
      </c>
      <c r="CD3" t="s">
        <v>140</v>
      </c>
      <c r="CE3" t="s">
        <v>141</v>
      </c>
      <c r="CF3" t="s">
        <v>126</v>
      </c>
      <c r="CG3" t="s">
        <v>126</v>
      </c>
      <c r="CH3" t="s">
        <v>142</v>
      </c>
      <c r="CI3" t="s">
        <v>143</v>
      </c>
      <c r="CJ3" t="s">
        <v>126</v>
      </c>
      <c r="CK3" t="s">
        <v>126</v>
      </c>
      <c r="CL3" t="s">
        <v>144</v>
      </c>
      <c r="CM3" t="s">
        <v>145</v>
      </c>
      <c r="CN3" t="s">
        <v>126</v>
      </c>
      <c r="CO3" t="s">
        <v>146</v>
      </c>
      <c r="CP3" t="s">
        <v>126</v>
      </c>
      <c r="CQ3" t="s">
        <v>147</v>
      </c>
      <c r="CR3" s="1" t="str">
        <f>+IFERROR(VLOOKUP(E3,Sheet2!$A$2:$E$120,2,0),"")</f>
        <v/>
      </c>
      <c r="CS3" t="str">
        <f>+IFERROR(VLOOKUP(E3,Sheet2!$A$2:$E$120,3,0),"")</f>
        <v/>
      </c>
      <c r="CT3" t="str">
        <f>+IFERROR(VLOOKUP(E3,Sheet2!$A$2:$E$120,4,0),"")</f>
        <v/>
      </c>
      <c r="CU3" t="str">
        <f>+IFERROR(VLOOKUP(E3,Sheet2!$A$2:$E$120,5,0),"")</f>
        <v/>
      </c>
    </row>
    <row r="4" spans="1:101">
      <c r="A4" t="s">
        <v>148</v>
      </c>
      <c r="B4" t="s">
        <v>96</v>
      </c>
      <c r="C4">
        <v>1</v>
      </c>
      <c r="D4">
        <v>7</v>
      </c>
      <c r="E4" s="2" t="s">
        <v>149</v>
      </c>
      <c r="F4" t="s">
        <v>150</v>
      </c>
      <c r="G4">
        <v>0</v>
      </c>
      <c r="H4">
        <v>2</v>
      </c>
      <c r="I4" t="s">
        <v>151</v>
      </c>
      <c r="J4" t="s">
        <v>149</v>
      </c>
      <c r="K4" t="s">
        <v>150</v>
      </c>
      <c r="L4">
        <v>0</v>
      </c>
      <c r="M4" t="s">
        <v>149</v>
      </c>
      <c r="N4" t="s">
        <v>150</v>
      </c>
      <c r="O4">
        <v>0</v>
      </c>
      <c r="P4" t="s">
        <v>149</v>
      </c>
      <c r="Q4" t="s">
        <v>150</v>
      </c>
      <c r="R4">
        <v>1</v>
      </c>
      <c r="S4" t="s">
        <v>152</v>
      </c>
      <c r="T4" t="s">
        <v>149</v>
      </c>
      <c r="U4" t="s">
        <v>153</v>
      </c>
      <c r="V4" t="s">
        <v>152</v>
      </c>
      <c r="X4" t="s">
        <v>154</v>
      </c>
      <c r="Y4" t="s">
        <v>155</v>
      </c>
      <c r="Z4" t="s">
        <v>156</v>
      </c>
      <c r="AB4" t="s">
        <v>149</v>
      </c>
      <c r="AC4" t="s">
        <v>157</v>
      </c>
      <c r="AD4" t="s">
        <v>158</v>
      </c>
      <c r="AE4" t="s">
        <v>149</v>
      </c>
      <c r="AG4">
        <v>4</v>
      </c>
      <c r="AH4">
        <v>7</v>
      </c>
      <c r="AI4">
        <v>4</v>
      </c>
      <c r="AJ4">
        <v>4</v>
      </c>
      <c r="AK4">
        <v>603253</v>
      </c>
      <c r="AL4">
        <v>11</v>
      </c>
      <c r="AM4" t="s">
        <v>159</v>
      </c>
      <c r="AN4">
        <v>2017</v>
      </c>
      <c r="AO4">
        <v>-99</v>
      </c>
      <c r="AP4">
        <v>2007</v>
      </c>
      <c r="AQ4" t="s">
        <v>129</v>
      </c>
      <c r="AR4" t="s">
        <v>130</v>
      </c>
      <c r="AS4">
        <v>-99</v>
      </c>
      <c r="AT4" t="s">
        <v>160</v>
      </c>
      <c r="AU4" t="s">
        <v>161</v>
      </c>
      <c r="AV4" t="s">
        <v>162</v>
      </c>
      <c r="AW4" t="s">
        <v>162</v>
      </c>
      <c r="AX4">
        <v>732</v>
      </c>
      <c r="AY4">
        <v>732</v>
      </c>
      <c r="AZ4">
        <v>-99</v>
      </c>
      <c r="BA4">
        <v>-99</v>
      </c>
      <c r="BB4">
        <v>23424990</v>
      </c>
      <c r="BC4">
        <v>23424990</v>
      </c>
      <c r="BD4" t="s">
        <v>104</v>
      </c>
      <c r="BE4" t="s">
        <v>163</v>
      </c>
      <c r="BF4" t="s">
        <v>150</v>
      </c>
      <c r="BG4">
        <v>-99</v>
      </c>
      <c r="BH4">
        <v>-99</v>
      </c>
      <c r="BI4" t="s">
        <v>131</v>
      </c>
      <c r="BJ4" t="s">
        <v>131</v>
      </c>
      <c r="BK4" t="s">
        <v>164</v>
      </c>
      <c r="BL4" t="s">
        <v>165</v>
      </c>
      <c r="BM4">
        <v>9</v>
      </c>
      <c r="BN4">
        <v>14</v>
      </c>
      <c r="BO4">
        <v>7</v>
      </c>
      <c r="BP4">
        <v>-99</v>
      </c>
      <c r="BQ4">
        <v>1</v>
      </c>
      <c r="BR4" t="s">
        <v>166</v>
      </c>
      <c r="BS4">
        <v>6</v>
      </c>
      <c r="BT4">
        <v>11</v>
      </c>
      <c r="BU4">
        <v>1159321223</v>
      </c>
      <c r="BV4" t="s">
        <v>167</v>
      </c>
      <c r="BW4" t="s">
        <v>168</v>
      </c>
      <c r="BX4" t="s">
        <v>169</v>
      </c>
      <c r="BY4" t="s">
        <v>170</v>
      </c>
      <c r="BZ4" t="s">
        <v>149</v>
      </c>
      <c r="CA4" t="s">
        <v>171</v>
      </c>
      <c r="CB4" t="s">
        <v>172</v>
      </c>
      <c r="CC4" t="s">
        <v>173</v>
      </c>
      <c r="CD4" t="s">
        <v>174</v>
      </c>
      <c r="CE4" t="s">
        <v>175</v>
      </c>
      <c r="CF4" t="s">
        <v>176</v>
      </c>
      <c r="CG4" t="s">
        <v>177</v>
      </c>
      <c r="CH4" t="s">
        <v>178</v>
      </c>
      <c r="CI4" t="s">
        <v>179</v>
      </c>
      <c r="CJ4" t="s">
        <v>180</v>
      </c>
      <c r="CK4" t="s">
        <v>181</v>
      </c>
      <c r="CL4" t="s">
        <v>182</v>
      </c>
      <c r="CM4" t="s">
        <v>183</v>
      </c>
      <c r="CN4" t="s">
        <v>184</v>
      </c>
      <c r="CO4" t="s">
        <v>185</v>
      </c>
      <c r="CP4" t="s">
        <v>186</v>
      </c>
      <c r="CQ4" t="s">
        <v>187</v>
      </c>
      <c r="CR4" s="1" t="str">
        <f>+IFERROR(VLOOKUP(E4,Sheet2!$A$2:$E$120,2,0),"")</f>
        <v/>
      </c>
      <c r="CS4" t="str">
        <f>+IFERROR(VLOOKUP(E4,Sheet2!$A$2:$E$120,3,0),"")</f>
        <v/>
      </c>
      <c r="CT4" t="str">
        <f>+IFERROR(VLOOKUP(E4,Sheet2!$A$2:$E$120,4,0),"")</f>
        <v/>
      </c>
      <c r="CU4" t="str">
        <f>+IFERROR(VLOOKUP(E4,Sheet2!$A$2:$E$120,5,0),"")</f>
        <v/>
      </c>
    </row>
    <row r="5" spans="1:101">
      <c r="A5" t="s">
        <v>188</v>
      </c>
      <c r="B5" t="s">
        <v>96</v>
      </c>
      <c r="C5">
        <v>1</v>
      </c>
      <c r="D5">
        <v>2</v>
      </c>
      <c r="E5" s="2" t="s">
        <v>189</v>
      </c>
      <c r="F5" t="s">
        <v>190</v>
      </c>
      <c r="G5">
        <v>0</v>
      </c>
      <c r="H5">
        <v>2</v>
      </c>
      <c r="I5" t="s">
        <v>99</v>
      </c>
      <c r="J5" t="s">
        <v>189</v>
      </c>
      <c r="K5" t="s">
        <v>190</v>
      </c>
      <c r="L5">
        <v>0</v>
      </c>
      <c r="M5" t="s">
        <v>189</v>
      </c>
      <c r="N5" t="s">
        <v>190</v>
      </c>
      <c r="O5">
        <v>0</v>
      </c>
      <c r="P5" t="s">
        <v>189</v>
      </c>
      <c r="Q5" t="s">
        <v>190</v>
      </c>
      <c r="R5">
        <v>0</v>
      </c>
      <c r="S5" t="s">
        <v>189</v>
      </c>
      <c r="T5" t="s">
        <v>189</v>
      </c>
      <c r="U5" t="s">
        <v>190</v>
      </c>
      <c r="V5" t="s">
        <v>189</v>
      </c>
      <c r="X5" t="s">
        <v>191</v>
      </c>
      <c r="Y5" t="s">
        <v>192</v>
      </c>
      <c r="Z5" t="s">
        <v>189</v>
      </c>
      <c r="AB5" t="s">
        <v>189</v>
      </c>
      <c r="AE5" t="s">
        <v>189</v>
      </c>
      <c r="AG5">
        <v>6</v>
      </c>
      <c r="AH5">
        <v>6</v>
      </c>
      <c r="AI5">
        <v>2</v>
      </c>
      <c r="AJ5">
        <v>2</v>
      </c>
      <c r="AK5">
        <v>35623680</v>
      </c>
      <c r="AL5">
        <v>15</v>
      </c>
      <c r="AM5">
        <v>1674000</v>
      </c>
      <c r="AN5">
        <v>2017</v>
      </c>
      <c r="AO5">
        <v>2011</v>
      </c>
      <c r="AP5">
        <v>2016</v>
      </c>
      <c r="AQ5" t="s">
        <v>193</v>
      </c>
      <c r="AR5" t="s">
        <v>194</v>
      </c>
      <c r="AS5">
        <v>-99</v>
      </c>
      <c r="AT5" t="s">
        <v>192</v>
      </c>
      <c r="AU5" t="s">
        <v>192</v>
      </c>
      <c r="AV5" t="s">
        <v>190</v>
      </c>
      <c r="AW5" t="s">
        <v>190</v>
      </c>
      <c r="AX5">
        <v>124</v>
      </c>
      <c r="AY5">
        <v>124</v>
      </c>
      <c r="AZ5" t="s">
        <v>192</v>
      </c>
      <c r="BA5" t="s">
        <v>190</v>
      </c>
      <c r="BB5">
        <v>23424775</v>
      </c>
      <c r="BC5">
        <v>23424775</v>
      </c>
      <c r="BD5" t="s">
        <v>104</v>
      </c>
      <c r="BE5" t="s">
        <v>190</v>
      </c>
      <c r="BF5" t="s">
        <v>190</v>
      </c>
      <c r="BG5">
        <v>-99</v>
      </c>
      <c r="BH5">
        <v>-99</v>
      </c>
      <c r="BI5" t="s">
        <v>195</v>
      </c>
      <c r="BJ5" t="s">
        <v>196</v>
      </c>
      <c r="BK5" t="s">
        <v>197</v>
      </c>
      <c r="BL5" t="s">
        <v>195</v>
      </c>
      <c r="BM5">
        <v>6</v>
      </c>
      <c r="BN5">
        <v>6</v>
      </c>
      <c r="BO5">
        <v>4</v>
      </c>
      <c r="BP5">
        <v>-99</v>
      </c>
      <c r="BQ5">
        <v>1</v>
      </c>
      <c r="BR5">
        <v>0</v>
      </c>
      <c r="BS5" t="s">
        <v>198</v>
      </c>
      <c r="BT5" t="s">
        <v>199</v>
      </c>
      <c r="BU5">
        <v>1159320467</v>
      </c>
      <c r="BV5" t="s">
        <v>200</v>
      </c>
      <c r="BW5" t="s">
        <v>201</v>
      </c>
      <c r="BX5" t="s">
        <v>202</v>
      </c>
      <c r="BY5" t="s">
        <v>203</v>
      </c>
      <c r="BZ5" t="s">
        <v>189</v>
      </c>
      <c r="CA5" t="s">
        <v>204</v>
      </c>
      <c r="CB5" t="s">
        <v>189</v>
      </c>
      <c r="CC5" t="s">
        <v>205</v>
      </c>
      <c r="CD5" t="s">
        <v>206</v>
      </c>
      <c r="CE5" t="s">
        <v>203</v>
      </c>
      <c r="CF5" t="s">
        <v>203</v>
      </c>
      <c r="CG5" t="s">
        <v>189</v>
      </c>
      <c r="CH5" t="s">
        <v>207</v>
      </c>
      <c r="CI5" t="s">
        <v>208</v>
      </c>
      <c r="CJ5" t="s">
        <v>189</v>
      </c>
      <c r="CK5" t="s">
        <v>203</v>
      </c>
      <c r="CL5" t="s">
        <v>204</v>
      </c>
      <c r="CM5" t="s">
        <v>209</v>
      </c>
      <c r="CN5" t="s">
        <v>203</v>
      </c>
      <c r="CO5" t="s">
        <v>203</v>
      </c>
      <c r="CP5" t="s">
        <v>189</v>
      </c>
      <c r="CQ5" t="s">
        <v>210</v>
      </c>
      <c r="CR5" s="1" t="str">
        <f>+IFERROR(VLOOKUP(E5,Sheet2!$A$2:$E$120,2,0),"")</f>
        <v/>
      </c>
      <c r="CS5" t="str">
        <f>+IFERROR(VLOOKUP(E5,Sheet2!$A$2:$E$120,3,0),"")</f>
        <v/>
      </c>
      <c r="CT5" t="str">
        <f>+IFERROR(VLOOKUP(E5,Sheet2!$A$2:$E$120,4,0),"")</f>
        <v/>
      </c>
      <c r="CU5" t="str">
        <f>+IFERROR(VLOOKUP(E5,Sheet2!$A$2:$E$120,5,0),"")</f>
        <v/>
      </c>
    </row>
    <row r="6" spans="1:101">
      <c r="A6" t="s">
        <v>211</v>
      </c>
      <c r="B6" t="s">
        <v>96</v>
      </c>
      <c r="C6">
        <v>1</v>
      </c>
      <c r="D6">
        <v>2</v>
      </c>
      <c r="E6" s="2" t="s">
        <v>212</v>
      </c>
      <c r="F6" t="s">
        <v>213</v>
      </c>
      <c r="G6">
        <v>1</v>
      </c>
      <c r="H6">
        <v>2</v>
      </c>
      <c r="I6" t="s">
        <v>214</v>
      </c>
      <c r="J6" t="s">
        <v>212</v>
      </c>
      <c r="K6" t="s">
        <v>215</v>
      </c>
      <c r="L6">
        <v>0</v>
      </c>
      <c r="M6" t="s">
        <v>212</v>
      </c>
      <c r="N6" t="s">
        <v>215</v>
      </c>
      <c r="O6">
        <v>0</v>
      </c>
      <c r="P6" t="s">
        <v>216</v>
      </c>
      <c r="Q6" t="s">
        <v>215</v>
      </c>
      <c r="R6">
        <v>0</v>
      </c>
      <c r="S6" t="s">
        <v>212</v>
      </c>
      <c r="T6" t="s">
        <v>216</v>
      </c>
      <c r="U6" t="s">
        <v>215</v>
      </c>
      <c r="V6" t="s">
        <v>216</v>
      </c>
      <c r="X6" t="s">
        <v>217</v>
      </c>
      <c r="Y6" t="s">
        <v>218</v>
      </c>
      <c r="Z6" t="s">
        <v>212</v>
      </c>
      <c r="AB6" t="s">
        <v>216</v>
      </c>
      <c r="AE6" t="s">
        <v>212</v>
      </c>
      <c r="AG6">
        <v>4</v>
      </c>
      <c r="AH6">
        <v>5</v>
      </c>
      <c r="AI6">
        <v>1</v>
      </c>
      <c r="AJ6">
        <v>1</v>
      </c>
      <c r="AK6">
        <v>326625791</v>
      </c>
      <c r="AL6">
        <v>17</v>
      </c>
      <c r="AM6">
        <v>18560000</v>
      </c>
      <c r="AN6">
        <v>2017</v>
      </c>
      <c r="AO6">
        <v>2010</v>
      </c>
      <c r="AP6">
        <v>2016</v>
      </c>
      <c r="AQ6" t="s">
        <v>193</v>
      </c>
      <c r="AR6" t="s">
        <v>194</v>
      </c>
      <c r="AS6">
        <v>0</v>
      </c>
      <c r="AT6" t="s">
        <v>218</v>
      </c>
      <c r="AU6" t="s">
        <v>218</v>
      </c>
      <c r="AV6" t="s">
        <v>215</v>
      </c>
      <c r="AW6" t="s">
        <v>215</v>
      </c>
      <c r="AX6">
        <v>840</v>
      </c>
      <c r="AY6">
        <v>840</v>
      </c>
      <c r="AZ6" t="s">
        <v>218</v>
      </c>
      <c r="BA6" t="s">
        <v>215</v>
      </c>
      <c r="BB6">
        <v>23424977</v>
      </c>
      <c r="BC6">
        <v>23424977</v>
      </c>
      <c r="BD6" t="s">
        <v>104</v>
      </c>
      <c r="BE6" t="s">
        <v>215</v>
      </c>
      <c r="BF6" t="s">
        <v>215</v>
      </c>
      <c r="BG6">
        <v>-99</v>
      </c>
      <c r="BH6">
        <v>-99</v>
      </c>
      <c r="BI6" t="s">
        <v>195</v>
      </c>
      <c r="BJ6" t="s">
        <v>196</v>
      </c>
      <c r="BK6" t="s">
        <v>197</v>
      </c>
      <c r="BL6" t="s">
        <v>195</v>
      </c>
      <c r="BM6">
        <v>24</v>
      </c>
      <c r="BN6">
        <v>13</v>
      </c>
      <c r="BO6">
        <v>6</v>
      </c>
      <c r="BP6">
        <v>-99</v>
      </c>
      <c r="BQ6">
        <v>1</v>
      </c>
      <c r="BR6">
        <v>0</v>
      </c>
      <c r="BS6" t="s">
        <v>198</v>
      </c>
      <c r="BT6" t="s">
        <v>199</v>
      </c>
      <c r="BU6">
        <v>1159321369</v>
      </c>
      <c r="BV6" t="s">
        <v>219</v>
      </c>
      <c r="BW6" t="s">
        <v>220</v>
      </c>
      <c r="BX6" t="s">
        <v>221</v>
      </c>
      <c r="BY6" t="s">
        <v>222</v>
      </c>
      <c r="BZ6" t="s">
        <v>212</v>
      </c>
      <c r="CA6" t="s">
        <v>223</v>
      </c>
      <c r="CB6" t="s">
        <v>224</v>
      </c>
      <c r="CC6" t="s">
        <v>225</v>
      </c>
      <c r="CD6" t="s">
        <v>226</v>
      </c>
      <c r="CE6" t="s">
        <v>227</v>
      </c>
      <c r="CF6" t="s">
        <v>228</v>
      </c>
      <c r="CG6" t="s">
        <v>229</v>
      </c>
      <c r="CH6" t="s">
        <v>230</v>
      </c>
      <c r="CI6" t="s">
        <v>231</v>
      </c>
      <c r="CJ6" t="s">
        <v>232</v>
      </c>
      <c r="CK6" t="s">
        <v>233</v>
      </c>
      <c r="CL6" t="s">
        <v>223</v>
      </c>
      <c r="CM6" t="s">
        <v>234</v>
      </c>
      <c r="CN6" t="s">
        <v>215</v>
      </c>
      <c r="CO6" t="s">
        <v>235</v>
      </c>
      <c r="CP6" t="s">
        <v>236</v>
      </c>
      <c r="CQ6" t="s">
        <v>237</v>
      </c>
      <c r="CR6" s="1" t="str">
        <f>+IFERROR(VLOOKUP(E6,Sheet2!$A$2:$E$120,2,0),"")</f>
        <v/>
      </c>
      <c r="CS6" t="str">
        <f>+IFERROR(VLOOKUP(E6,Sheet2!$A$2:$E$120,3,0),"")</f>
        <v/>
      </c>
      <c r="CT6" t="str">
        <f>+IFERROR(VLOOKUP(E6,Sheet2!$A$2:$E$120,4,0),"")</f>
        <v/>
      </c>
      <c r="CU6" t="str">
        <f>+IFERROR(VLOOKUP(E6,Sheet2!$A$2:$E$120,5,0),"")</f>
        <v/>
      </c>
    </row>
    <row r="7" spans="1:101">
      <c r="A7" t="s">
        <v>238</v>
      </c>
      <c r="B7" t="s">
        <v>96</v>
      </c>
      <c r="C7">
        <v>1</v>
      </c>
      <c r="D7">
        <v>3</v>
      </c>
      <c r="E7" s="2" t="s">
        <v>239</v>
      </c>
      <c r="F7" t="s">
        <v>240</v>
      </c>
      <c r="G7">
        <v>0</v>
      </c>
      <c r="H7">
        <v>2</v>
      </c>
      <c r="I7" t="s">
        <v>99</v>
      </c>
      <c r="J7" t="s">
        <v>239</v>
      </c>
      <c r="K7" t="s">
        <v>240</v>
      </c>
      <c r="L7">
        <v>0</v>
      </c>
      <c r="M7" t="s">
        <v>239</v>
      </c>
      <c r="N7" t="s">
        <v>240</v>
      </c>
      <c r="O7">
        <v>0</v>
      </c>
      <c r="P7" t="s">
        <v>239</v>
      </c>
      <c r="Q7" t="s">
        <v>240</v>
      </c>
      <c r="R7">
        <v>0</v>
      </c>
      <c r="S7" t="s">
        <v>239</v>
      </c>
      <c r="T7" t="s">
        <v>239</v>
      </c>
      <c r="U7" t="s">
        <v>240</v>
      </c>
      <c r="V7" t="s">
        <v>239</v>
      </c>
      <c r="X7" t="s">
        <v>241</v>
      </c>
      <c r="Y7" t="s">
        <v>242</v>
      </c>
      <c r="Z7" t="s">
        <v>243</v>
      </c>
      <c r="AB7" t="s">
        <v>239</v>
      </c>
      <c r="AE7" t="s">
        <v>239</v>
      </c>
      <c r="AG7">
        <v>6</v>
      </c>
      <c r="AH7">
        <v>1</v>
      </c>
      <c r="AI7">
        <v>6</v>
      </c>
      <c r="AJ7">
        <v>1</v>
      </c>
      <c r="AK7">
        <v>18556698</v>
      </c>
      <c r="AL7">
        <v>14</v>
      </c>
      <c r="AM7">
        <v>460700</v>
      </c>
      <c r="AN7">
        <v>2017</v>
      </c>
      <c r="AO7">
        <v>2009</v>
      </c>
      <c r="AP7">
        <v>2016</v>
      </c>
      <c r="AQ7" t="s">
        <v>102</v>
      </c>
      <c r="AR7" t="s">
        <v>244</v>
      </c>
      <c r="AS7">
        <v>-99</v>
      </c>
      <c r="AT7" t="s">
        <v>242</v>
      </c>
      <c r="AU7" t="s">
        <v>242</v>
      </c>
      <c r="AV7" t="s">
        <v>240</v>
      </c>
      <c r="AW7" t="s">
        <v>240</v>
      </c>
      <c r="AX7">
        <v>398</v>
      </c>
      <c r="AY7">
        <v>398</v>
      </c>
      <c r="AZ7" t="s">
        <v>242</v>
      </c>
      <c r="BA7" t="s">
        <v>240</v>
      </c>
      <c r="BB7">
        <v>-90</v>
      </c>
      <c r="BC7">
        <v>23424871</v>
      </c>
      <c r="BD7" t="s">
        <v>245</v>
      </c>
      <c r="BE7" t="s">
        <v>240</v>
      </c>
      <c r="BF7" t="s">
        <v>240</v>
      </c>
      <c r="BG7">
        <v>-99</v>
      </c>
      <c r="BH7">
        <v>-99</v>
      </c>
      <c r="BI7" t="s">
        <v>246</v>
      </c>
      <c r="BJ7" t="s">
        <v>246</v>
      </c>
      <c r="BK7" t="s">
        <v>247</v>
      </c>
      <c r="BL7" t="s">
        <v>248</v>
      </c>
      <c r="BM7">
        <v>10</v>
      </c>
      <c r="BN7">
        <v>10</v>
      </c>
      <c r="BO7">
        <v>4</v>
      </c>
      <c r="BP7">
        <v>-99</v>
      </c>
      <c r="BQ7">
        <v>1</v>
      </c>
      <c r="BR7">
        <v>0</v>
      </c>
      <c r="BS7">
        <v>3</v>
      </c>
      <c r="BT7">
        <v>7</v>
      </c>
      <c r="BU7">
        <v>1159320967</v>
      </c>
      <c r="BV7" t="s">
        <v>249</v>
      </c>
      <c r="BW7" t="s">
        <v>250</v>
      </c>
      <c r="BX7" t="s">
        <v>251</v>
      </c>
      <c r="BY7" t="s">
        <v>252</v>
      </c>
      <c r="BZ7" t="s">
        <v>239</v>
      </c>
      <c r="CA7" t="s">
        <v>253</v>
      </c>
      <c r="CB7" t="s">
        <v>239</v>
      </c>
      <c r="CC7" t="s">
        <v>254</v>
      </c>
      <c r="CD7" t="s">
        <v>255</v>
      </c>
      <c r="CE7" t="s">
        <v>256</v>
      </c>
      <c r="CF7" t="s">
        <v>239</v>
      </c>
      <c r="CG7" t="s">
        <v>257</v>
      </c>
      <c r="CH7" t="s">
        <v>258</v>
      </c>
      <c r="CI7" t="s">
        <v>259</v>
      </c>
      <c r="CJ7" t="s">
        <v>260</v>
      </c>
      <c r="CK7" t="s">
        <v>260</v>
      </c>
      <c r="CL7" t="s">
        <v>261</v>
      </c>
      <c r="CM7" t="s">
        <v>262</v>
      </c>
      <c r="CN7" t="s">
        <v>263</v>
      </c>
      <c r="CO7" t="s">
        <v>257</v>
      </c>
      <c r="CP7" t="s">
        <v>239</v>
      </c>
      <c r="CQ7" t="s">
        <v>264</v>
      </c>
      <c r="CR7" s="1">
        <f>+IFERROR(VLOOKUP(E7,Sheet2!$A$2:$E$120,2,0),"")</f>
        <v>14951</v>
      </c>
      <c r="CS7">
        <f>+IFERROR(VLOOKUP(E7,Sheet2!$A$2:$E$120,3,0),"")</f>
        <v>360</v>
      </c>
      <c r="CT7">
        <f>+IFERROR(VLOOKUP(E7,Sheet2!$A$2:$E$120,4,0),"")</f>
        <v>20</v>
      </c>
      <c r="CU7">
        <f>+IFERROR(VLOOKUP(E7,Sheet2!$A$2:$E$120,5,0),"")</f>
        <v>0.2</v>
      </c>
    </row>
    <row r="8" spans="1:101">
      <c r="A8" t="s">
        <v>265</v>
      </c>
      <c r="B8" t="s">
        <v>96</v>
      </c>
      <c r="C8">
        <v>1</v>
      </c>
      <c r="D8">
        <v>3</v>
      </c>
      <c r="E8" s="2" t="s">
        <v>266</v>
      </c>
      <c r="F8" t="s">
        <v>267</v>
      </c>
      <c r="G8">
        <v>0</v>
      </c>
      <c r="H8">
        <v>2</v>
      </c>
      <c r="I8" t="s">
        <v>99</v>
      </c>
      <c r="J8" t="s">
        <v>266</v>
      </c>
      <c r="K8" t="s">
        <v>267</v>
      </c>
      <c r="L8">
        <v>0</v>
      </c>
      <c r="M8" t="s">
        <v>266</v>
      </c>
      <c r="N8" t="s">
        <v>267</v>
      </c>
      <c r="O8">
        <v>0</v>
      </c>
      <c r="P8" t="s">
        <v>266</v>
      </c>
      <c r="Q8" t="s">
        <v>267</v>
      </c>
      <c r="R8">
        <v>0</v>
      </c>
      <c r="S8" t="s">
        <v>266</v>
      </c>
      <c r="T8" t="s">
        <v>266</v>
      </c>
      <c r="U8" t="s">
        <v>267</v>
      </c>
      <c r="V8" t="s">
        <v>266</v>
      </c>
      <c r="X8" t="s">
        <v>268</v>
      </c>
      <c r="Y8" t="s">
        <v>269</v>
      </c>
      <c r="Z8" t="s">
        <v>270</v>
      </c>
      <c r="AB8" t="s">
        <v>266</v>
      </c>
      <c r="AE8" t="s">
        <v>266</v>
      </c>
      <c r="AG8">
        <v>2</v>
      </c>
      <c r="AH8">
        <v>3</v>
      </c>
      <c r="AI8">
        <v>5</v>
      </c>
      <c r="AJ8">
        <v>4</v>
      </c>
      <c r="AK8">
        <v>29748859</v>
      </c>
      <c r="AL8">
        <v>15</v>
      </c>
      <c r="AM8">
        <v>202300</v>
      </c>
      <c r="AN8">
        <v>2017</v>
      </c>
      <c r="AO8">
        <v>1989</v>
      </c>
      <c r="AP8">
        <v>2016</v>
      </c>
      <c r="AQ8" t="s">
        <v>102</v>
      </c>
      <c r="AR8" t="s">
        <v>103</v>
      </c>
      <c r="AS8">
        <v>-99</v>
      </c>
      <c r="AT8" t="s">
        <v>269</v>
      </c>
      <c r="AU8" t="s">
        <v>269</v>
      </c>
      <c r="AV8" t="s">
        <v>267</v>
      </c>
      <c r="AW8" t="s">
        <v>267</v>
      </c>
      <c r="AX8">
        <v>860</v>
      </c>
      <c r="AY8">
        <v>860</v>
      </c>
      <c r="AZ8" t="s">
        <v>269</v>
      </c>
      <c r="BA8" t="s">
        <v>267</v>
      </c>
      <c r="BB8">
        <v>23424980</v>
      </c>
      <c r="BC8">
        <v>23424980</v>
      </c>
      <c r="BD8" t="s">
        <v>104</v>
      </c>
      <c r="BE8" t="s">
        <v>267</v>
      </c>
      <c r="BF8" t="s">
        <v>267</v>
      </c>
      <c r="BG8">
        <v>-99</v>
      </c>
      <c r="BH8">
        <v>-99</v>
      </c>
      <c r="BI8" t="s">
        <v>246</v>
      </c>
      <c r="BJ8" t="s">
        <v>246</v>
      </c>
      <c r="BK8" t="s">
        <v>247</v>
      </c>
      <c r="BL8" t="s">
        <v>248</v>
      </c>
      <c r="BM8">
        <v>10</v>
      </c>
      <c r="BN8">
        <v>10</v>
      </c>
      <c r="BO8">
        <v>4</v>
      </c>
      <c r="BP8">
        <v>5</v>
      </c>
      <c r="BQ8">
        <v>1</v>
      </c>
      <c r="BR8">
        <v>0</v>
      </c>
      <c r="BS8">
        <v>3</v>
      </c>
      <c r="BT8">
        <v>8</v>
      </c>
      <c r="BU8">
        <v>1159321405</v>
      </c>
      <c r="BV8" t="s">
        <v>271</v>
      </c>
      <c r="BW8" t="s">
        <v>272</v>
      </c>
      <c r="BX8" t="s">
        <v>273</v>
      </c>
      <c r="BY8" t="s">
        <v>274</v>
      </c>
      <c r="BZ8" t="s">
        <v>266</v>
      </c>
      <c r="CA8" t="s">
        <v>275</v>
      </c>
      <c r="CB8" t="s">
        <v>276</v>
      </c>
      <c r="CC8" t="s">
        <v>277</v>
      </c>
      <c r="CD8" t="s">
        <v>278</v>
      </c>
      <c r="CE8" t="s">
        <v>279</v>
      </c>
      <c r="CF8" t="s">
        <v>266</v>
      </c>
      <c r="CG8" t="s">
        <v>266</v>
      </c>
      <c r="CH8" t="s">
        <v>280</v>
      </c>
      <c r="CI8" t="s">
        <v>281</v>
      </c>
      <c r="CJ8" t="s">
        <v>282</v>
      </c>
      <c r="CK8" t="s">
        <v>266</v>
      </c>
      <c r="CL8" t="s">
        <v>283</v>
      </c>
      <c r="CM8" t="s">
        <v>284</v>
      </c>
      <c r="CN8" t="s">
        <v>266</v>
      </c>
      <c r="CO8" t="s">
        <v>285</v>
      </c>
      <c r="CP8" t="s">
        <v>266</v>
      </c>
      <c r="CQ8" t="s">
        <v>286</v>
      </c>
      <c r="CR8" s="1">
        <f>+IFERROR(VLOOKUP(E8,Sheet2!$A$2:$E$120,2,0),"")</f>
        <v>26733</v>
      </c>
      <c r="CS8">
        <f>+IFERROR(VLOOKUP(E8,Sheet2!$A$2:$E$120,3,0),"")</f>
        <v>539</v>
      </c>
      <c r="CT8">
        <f>+IFERROR(VLOOKUP(E8,Sheet2!$A$2:$E$120,4,0),"")</f>
        <v>20</v>
      </c>
      <c r="CU8">
        <f>+IFERROR(VLOOKUP(E8,Sheet2!$A$2:$E$120,5,0),"")</f>
        <v>0.2</v>
      </c>
    </row>
    <row r="9" spans="1:101">
      <c r="A9" t="s">
        <v>287</v>
      </c>
      <c r="B9" t="s">
        <v>96</v>
      </c>
      <c r="C9">
        <v>1</v>
      </c>
      <c r="D9">
        <v>2</v>
      </c>
      <c r="E9" s="2" t="s">
        <v>288</v>
      </c>
      <c r="F9" t="s">
        <v>289</v>
      </c>
      <c r="G9">
        <v>0</v>
      </c>
      <c r="H9">
        <v>2</v>
      </c>
      <c r="I9" t="s">
        <v>99</v>
      </c>
      <c r="J9" t="s">
        <v>288</v>
      </c>
      <c r="K9" t="s">
        <v>289</v>
      </c>
      <c r="L9">
        <v>0</v>
      </c>
      <c r="M9" t="s">
        <v>288</v>
      </c>
      <c r="N9" t="s">
        <v>289</v>
      </c>
      <c r="O9">
        <v>1</v>
      </c>
      <c r="P9" t="s">
        <v>288</v>
      </c>
      <c r="Q9" t="s">
        <v>290</v>
      </c>
      <c r="R9">
        <v>0</v>
      </c>
      <c r="S9" t="s">
        <v>288</v>
      </c>
      <c r="T9" t="s">
        <v>288</v>
      </c>
      <c r="U9" t="s">
        <v>290</v>
      </c>
      <c r="V9" t="s">
        <v>288</v>
      </c>
      <c r="X9" t="s">
        <v>291</v>
      </c>
      <c r="Y9" t="s">
        <v>292</v>
      </c>
      <c r="Z9" t="s">
        <v>293</v>
      </c>
      <c r="AB9" t="s">
        <v>288</v>
      </c>
      <c r="AE9" t="s">
        <v>288</v>
      </c>
      <c r="AG9">
        <v>4</v>
      </c>
      <c r="AH9">
        <v>2</v>
      </c>
      <c r="AI9">
        <v>3</v>
      </c>
      <c r="AJ9">
        <v>1</v>
      </c>
      <c r="AK9">
        <v>6909701</v>
      </c>
      <c r="AL9">
        <v>13</v>
      </c>
      <c r="AM9">
        <v>28020</v>
      </c>
      <c r="AN9">
        <v>2017</v>
      </c>
      <c r="AO9">
        <v>2000</v>
      </c>
      <c r="AP9">
        <v>2016</v>
      </c>
      <c r="AQ9" t="s">
        <v>102</v>
      </c>
      <c r="AR9" t="s">
        <v>103</v>
      </c>
      <c r="AS9">
        <v>-99</v>
      </c>
      <c r="AT9" t="s">
        <v>294</v>
      </c>
      <c r="AU9" t="s">
        <v>292</v>
      </c>
      <c r="AV9" t="s">
        <v>289</v>
      </c>
      <c r="AW9" t="s">
        <v>289</v>
      </c>
      <c r="AX9">
        <v>598</v>
      </c>
      <c r="AY9">
        <v>598</v>
      </c>
      <c r="AZ9" t="s">
        <v>292</v>
      </c>
      <c r="BA9" t="s">
        <v>289</v>
      </c>
      <c r="BB9">
        <v>23424926</v>
      </c>
      <c r="BC9">
        <v>23424926</v>
      </c>
      <c r="BD9" t="s">
        <v>104</v>
      </c>
      <c r="BE9" t="s">
        <v>289</v>
      </c>
      <c r="BF9" t="s">
        <v>289</v>
      </c>
      <c r="BG9">
        <v>-99</v>
      </c>
      <c r="BH9">
        <v>-99</v>
      </c>
      <c r="BI9" t="s">
        <v>105</v>
      </c>
      <c r="BJ9" t="s">
        <v>105</v>
      </c>
      <c r="BK9" t="s">
        <v>106</v>
      </c>
      <c r="BL9" t="s">
        <v>107</v>
      </c>
      <c r="BM9">
        <v>16</v>
      </c>
      <c r="BN9">
        <v>16</v>
      </c>
      <c r="BO9">
        <v>6</v>
      </c>
      <c r="BP9">
        <v>-99</v>
      </c>
      <c r="BQ9">
        <v>1</v>
      </c>
      <c r="BR9">
        <v>0</v>
      </c>
      <c r="BS9" t="s">
        <v>295</v>
      </c>
      <c r="BT9" t="s">
        <v>296</v>
      </c>
      <c r="BU9">
        <v>1159321173</v>
      </c>
      <c r="BV9" t="s">
        <v>297</v>
      </c>
      <c r="BW9" t="s">
        <v>298</v>
      </c>
      <c r="BX9" t="s">
        <v>299</v>
      </c>
      <c r="BY9" t="s">
        <v>300</v>
      </c>
      <c r="BZ9" t="s">
        <v>288</v>
      </c>
      <c r="CA9" t="s">
        <v>301</v>
      </c>
      <c r="CB9" t="s">
        <v>302</v>
      </c>
      <c r="CC9" t="s">
        <v>303</v>
      </c>
      <c r="CD9" t="s">
        <v>304</v>
      </c>
      <c r="CE9" t="s">
        <v>305</v>
      </c>
      <c r="CF9" t="s">
        <v>306</v>
      </c>
      <c r="CG9" t="s">
        <v>307</v>
      </c>
      <c r="CH9" t="s">
        <v>308</v>
      </c>
      <c r="CI9" t="s">
        <v>309</v>
      </c>
      <c r="CJ9" t="s">
        <v>310</v>
      </c>
      <c r="CK9" t="s">
        <v>311</v>
      </c>
      <c r="CL9" t="s">
        <v>312</v>
      </c>
      <c r="CM9" t="s">
        <v>313</v>
      </c>
      <c r="CN9" t="s">
        <v>314</v>
      </c>
      <c r="CO9" t="s">
        <v>315</v>
      </c>
      <c r="CP9" t="s">
        <v>288</v>
      </c>
      <c r="CQ9" t="s">
        <v>316</v>
      </c>
      <c r="CR9" s="1">
        <f>+IFERROR(VLOOKUP(E9,Sheet2!$A$2:$E$120,2,0),"")</f>
        <v>29420</v>
      </c>
      <c r="CS9">
        <f>+IFERROR(VLOOKUP(E9,Sheet2!$A$2:$E$120,3,0),"")</f>
        <v>959</v>
      </c>
      <c r="CT9">
        <f>+IFERROR(VLOOKUP(E9,Sheet2!$A$2:$E$120,4,0),"")</f>
        <v>80</v>
      </c>
      <c r="CU9">
        <f>+IFERROR(VLOOKUP(E9,Sheet2!$A$2:$E$120,5,0),"")</f>
        <v>0.8</v>
      </c>
    </row>
    <row r="10" spans="1:101">
      <c r="A10" t="s">
        <v>317</v>
      </c>
      <c r="B10" t="s">
        <v>96</v>
      </c>
      <c r="C10">
        <v>1</v>
      </c>
      <c r="D10">
        <v>2</v>
      </c>
      <c r="E10" s="2" t="s">
        <v>318</v>
      </c>
      <c r="F10" t="s">
        <v>319</v>
      </c>
      <c r="G10">
        <v>0</v>
      </c>
      <c r="H10">
        <v>2</v>
      </c>
      <c r="I10" t="s">
        <v>99</v>
      </c>
      <c r="J10" t="s">
        <v>318</v>
      </c>
      <c r="K10" t="s">
        <v>319</v>
      </c>
      <c r="L10">
        <v>0</v>
      </c>
      <c r="M10" t="s">
        <v>318</v>
      </c>
      <c r="N10" t="s">
        <v>319</v>
      </c>
      <c r="O10">
        <v>0</v>
      </c>
      <c r="P10" t="s">
        <v>318</v>
      </c>
      <c r="Q10" t="s">
        <v>319</v>
      </c>
      <c r="R10">
        <v>0</v>
      </c>
      <c r="S10" t="s">
        <v>318</v>
      </c>
      <c r="T10" t="s">
        <v>318</v>
      </c>
      <c r="U10" t="s">
        <v>319</v>
      </c>
      <c r="V10" t="s">
        <v>318</v>
      </c>
      <c r="X10" t="s">
        <v>320</v>
      </c>
      <c r="Y10" t="s">
        <v>321</v>
      </c>
      <c r="Z10" t="s">
        <v>322</v>
      </c>
      <c r="AB10" t="s">
        <v>318</v>
      </c>
      <c r="AE10" t="s">
        <v>318</v>
      </c>
      <c r="AG10">
        <v>6</v>
      </c>
      <c r="AH10">
        <v>6</v>
      </c>
      <c r="AI10">
        <v>6</v>
      </c>
      <c r="AJ10">
        <v>11</v>
      </c>
      <c r="AK10">
        <v>260580739</v>
      </c>
      <c r="AL10">
        <v>17</v>
      </c>
      <c r="AM10">
        <v>3028000</v>
      </c>
      <c r="AN10">
        <v>2017</v>
      </c>
      <c r="AO10">
        <v>2010</v>
      </c>
      <c r="AP10">
        <v>2016</v>
      </c>
      <c r="AQ10" t="s">
        <v>323</v>
      </c>
      <c r="AR10" t="s">
        <v>103</v>
      </c>
      <c r="AS10">
        <v>-99</v>
      </c>
      <c r="AT10" t="s">
        <v>324</v>
      </c>
      <c r="AU10" t="s">
        <v>324</v>
      </c>
      <c r="AV10" t="s">
        <v>319</v>
      </c>
      <c r="AW10" t="s">
        <v>319</v>
      </c>
      <c r="AX10">
        <v>360</v>
      </c>
      <c r="AY10">
        <v>360</v>
      </c>
      <c r="AZ10" t="s">
        <v>324</v>
      </c>
      <c r="BA10" t="s">
        <v>319</v>
      </c>
      <c r="BB10">
        <v>23424846</v>
      </c>
      <c r="BC10">
        <v>23424846</v>
      </c>
      <c r="BD10" t="s">
        <v>104</v>
      </c>
      <c r="BE10" t="s">
        <v>319</v>
      </c>
      <c r="BF10" t="s">
        <v>319</v>
      </c>
      <c r="BG10">
        <v>-99</v>
      </c>
      <c r="BH10">
        <v>-99</v>
      </c>
      <c r="BI10" t="s">
        <v>246</v>
      </c>
      <c r="BJ10" t="s">
        <v>246</v>
      </c>
      <c r="BK10" t="s">
        <v>325</v>
      </c>
      <c r="BL10" t="s">
        <v>107</v>
      </c>
      <c r="BM10">
        <v>9</v>
      </c>
      <c r="BN10">
        <v>9</v>
      </c>
      <c r="BO10">
        <v>5</v>
      </c>
      <c r="BP10">
        <v>-99</v>
      </c>
      <c r="BQ10">
        <v>1</v>
      </c>
      <c r="BR10">
        <v>0</v>
      </c>
      <c r="BS10" t="s">
        <v>198</v>
      </c>
      <c r="BT10" t="s">
        <v>326</v>
      </c>
      <c r="BU10">
        <v>1159320845</v>
      </c>
      <c r="BV10" t="s">
        <v>327</v>
      </c>
      <c r="BW10" t="s">
        <v>328</v>
      </c>
      <c r="BX10" t="s">
        <v>329</v>
      </c>
      <c r="BY10" t="s">
        <v>330</v>
      </c>
      <c r="BZ10" t="s">
        <v>318</v>
      </c>
      <c r="CA10" t="s">
        <v>318</v>
      </c>
      <c r="CB10" t="s">
        <v>331</v>
      </c>
      <c r="CC10" t="s">
        <v>332</v>
      </c>
      <c r="CD10" t="s">
        <v>333</v>
      </c>
      <c r="CE10" t="s">
        <v>334</v>
      </c>
      <c r="CF10" t="s">
        <v>318</v>
      </c>
      <c r="CG10" t="s">
        <v>318</v>
      </c>
      <c r="CH10" t="s">
        <v>335</v>
      </c>
      <c r="CI10" t="s">
        <v>336</v>
      </c>
      <c r="CJ10" t="s">
        <v>337</v>
      </c>
      <c r="CK10" t="s">
        <v>338</v>
      </c>
      <c r="CL10" t="s">
        <v>339</v>
      </c>
      <c r="CM10" t="s">
        <v>340</v>
      </c>
      <c r="CN10" t="s">
        <v>330</v>
      </c>
      <c r="CO10" t="s">
        <v>341</v>
      </c>
      <c r="CP10" t="s">
        <v>318</v>
      </c>
      <c r="CQ10" t="s">
        <v>342</v>
      </c>
      <c r="CR10" s="1">
        <f>+IFERROR(VLOOKUP(E10,Sheet2!$A$2:$E$120,2,0),"")</f>
        <v>108479</v>
      </c>
      <c r="CS10">
        <f>+IFERROR(VLOOKUP(E10,Sheet2!$A$2:$E$120,3,0),"")</f>
        <v>1818</v>
      </c>
      <c r="CT10">
        <f>+IFERROR(VLOOKUP(E10,Sheet2!$A$2:$E$120,4,0),"")</f>
        <v>40</v>
      </c>
      <c r="CU10">
        <f>+IFERROR(VLOOKUP(E10,Sheet2!$A$2:$E$120,5,0),"")</f>
        <v>0.4</v>
      </c>
    </row>
    <row r="11" spans="1:101">
      <c r="A11" t="s">
        <v>343</v>
      </c>
      <c r="B11" t="s">
        <v>96</v>
      </c>
      <c r="C11">
        <v>1</v>
      </c>
      <c r="D11">
        <v>2</v>
      </c>
      <c r="E11" s="2" t="s">
        <v>344</v>
      </c>
      <c r="F11" t="s">
        <v>345</v>
      </c>
      <c r="G11">
        <v>0</v>
      </c>
      <c r="H11">
        <v>2</v>
      </c>
      <c r="I11" t="s">
        <v>99</v>
      </c>
      <c r="J11" t="s">
        <v>344</v>
      </c>
      <c r="K11" t="s">
        <v>345</v>
      </c>
      <c r="L11">
        <v>0</v>
      </c>
      <c r="M11" t="s">
        <v>344</v>
      </c>
      <c r="N11" t="s">
        <v>345</v>
      </c>
      <c r="O11">
        <v>0</v>
      </c>
      <c r="P11" t="s">
        <v>344</v>
      </c>
      <c r="Q11" t="s">
        <v>345</v>
      </c>
      <c r="R11">
        <v>0</v>
      </c>
      <c r="S11" t="s">
        <v>344</v>
      </c>
      <c r="T11" t="s">
        <v>344</v>
      </c>
      <c r="U11" t="s">
        <v>345</v>
      </c>
      <c r="V11" t="s">
        <v>344</v>
      </c>
      <c r="X11" t="s">
        <v>346</v>
      </c>
      <c r="Y11" t="s">
        <v>347</v>
      </c>
      <c r="Z11" t="s">
        <v>348</v>
      </c>
      <c r="AB11" t="s">
        <v>344</v>
      </c>
      <c r="AE11" t="s">
        <v>344</v>
      </c>
      <c r="AG11">
        <v>3</v>
      </c>
      <c r="AH11">
        <v>1</v>
      </c>
      <c r="AI11">
        <v>3</v>
      </c>
      <c r="AJ11">
        <v>13</v>
      </c>
      <c r="AK11">
        <v>44293293</v>
      </c>
      <c r="AL11">
        <v>15</v>
      </c>
      <c r="AM11">
        <v>879400</v>
      </c>
      <c r="AN11">
        <v>2017</v>
      </c>
      <c r="AO11">
        <v>2010</v>
      </c>
      <c r="AP11">
        <v>2016</v>
      </c>
      <c r="AQ11" t="s">
        <v>349</v>
      </c>
      <c r="AR11" t="s">
        <v>244</v>
      </c>
      <c r="AS11">
        <v>-99</v>
      </c>
      <c r="AT11" t="s">
        <v>347</v>
      </c>
      <c r="AU11" t="s">
        <v>347</v>
      </c>
      <c r="AV11" t="s">
        <v>345</v>
      </c>
      <c r="AW11" t="s">
        <v>345</v>
      </c>
      <c r="AX11">
        <v>32</v>
      </c>
      <c r="AY11">
        <v>32</v>
      </c>
      <c r="AZ11" t="s">
        <v>347</v>
      </c>
      <c r="BA11" t="s">
        <v>345</v>
      </c>
      <c r="BB11">
        <v>23424747</v>
      </c>
      <c r="BC11">
        <v>23424747</v>
      </c>
      <c r="BD11" t="s">
        <v>104</v>
      </c>
      <c r="BE11" t="s">
        <v>345</v>
      </c>
      <c r="BF11" t="s">
        <v>345</v>
      </c>
      <c r="BG11">
        <v>-99</v>
      </c>
      <c r="BH11">
        <v>-99</v>
      </c>
      <c r="BI11" t="s">
        <v>350</v>
      </c>
      <c r="BJ11" t="s">
        <v>196</v>
      </c>
      <c r="BK11" t="s">
        <v>350</v>
      </c>
      <c r="BL11" t="s">
        <v>351</v>
      </c>
      <c r="BM11">
        <v>9</v>
      </c>
      <c r="BN11">
        <v>9</v>
      </c>
      <c r="BO11">
        <v>4</v>
      </c>
      <c r="BP11">
        <v>-99</v>
      </c>
      <c r="BQ11">
        <v>1</v>
      </c>
      <c r="BR11">
        <v>0</v>
      </c>
      <c r="BS11">
        <v>2</v>
      </c>
      <c r="BT11">
        <v>7</v>
      </c>
      <c r="BU11">
        <v>1159320331</v>
      </c>
      <c r="BV11" t="s">
        <v>352</v>
      </c>
      <c r="BW11" t="s">
        <v>353</v>
      </c>
      <c r="BX11" t="s">
        <v>354</v>
      </c>
      <c r="BY11" t="s">
        <v>355</v>
      </c>
      <c r="BZ11" t="s">
        <v>344</v>
      </c>
      <c r="CA11" t="s">
        <v>344</v>
      </c>
      <c r="CB11" t="s">
        <v>356</v>
      </c>
      <c r="CC11" t="s">
        <v>357</v>
      </c>
      <c r="CD11" t="s">
        <v>358</v>
      </c>
      <c r="CE11" t="s">
        <v>359</v>
      </c>
      <c r="CF11" t="s">
        <v>344</v>
      </c>
      <c r="CG11" t="s">
        <v>344</v>
      </c>
      <c r="CH11" t="s">
        <v>360</v>
      </c>
      <c r="CI11" t="s">
        <v>361</v>
      </c>
      <c r="CJ11" t="s">
        <v>362</v>
      </c>
      <c r="CK11" t="s">
        <v>363</v>
      </c>
      <c r="CL11" t="s">
        <v>344</v>
      </c>
      <c r="CM11" t="s">
        <v>364</v>
      </c>
      <c r="CN11" t="s">
        <v>344</v>
      </c>
      <c r="CO11" t="s">
        <v>365</v>
      </c>
      <c r="CP11" t="s">
        <v>344</v>
      </c>
      <c r="CQ11" t="s">
        <v>366</v>
      </c>
      <c r="CR11" s="1">
        <f>+IFERROR(VLOOKUP(E11,Sheet2!$A$2:$E$120,2,0),"")</f>
        <v>85455</v>
      </c>
      <c r="CS11">
        <f>+IFERROR(VLOOKUP(E11,Sheet2!$A$2:$E$120,3,0),"")</f>
        <v>1759</v>
      </c>
      <c r="CT11">
        <f>+IFERROR(VLOOKUP(E11,Sheet2!$A$2:$E$120,4,0),"")</f>
        <v>40</v>
      </c>
      <c r="CU11">
        <f>+IFERROR(VLOOKUP(E11,Sheet2!$A$2:$E$120,5,0),"")</f>
        <v>0.4</v>
      </c>
    </row>
    <row r="12" spans="1:101">
      <c r="A12" t="s">
        <v>367</v>
      </c>
      <c r="B12" t="s">
        <v>96</v>
      </c>
      <c r="C12">
        <v>1</v>
      </c>
      <c r="D12">
        <v>2</v>
      </c>
      <c r="E12" s="2" t="s">
        <v>368</v>
      </c>
      <c r="F12" t="s">
        <v>369</v>
      </c>
      <c r="G12">
        <v>0</v>
      </c>
      <c r="H12">
        <v>2</v>
      </c>
      <c r="I12" t="s">
        <v>99</v>
      </c>
      <c r="J12" t="s">
        <v>368</v>
      </c>
      <c r="K12" t="s">
        <v>369</v>
      </c>
      <c r="L12">
        <v>0</v>
      </c>
      <c r="M12" t="s">
        <v>368</v>
      </c>
      <c r="N12" t="s">
        <v>369</v>
      </c>
      <c r="O12">
        <v>0</v>
      </c>
      <c r="P12" t="s">
        <v>368</v>
      </c>
      <c r="Q12" t="s">
        <v>369</v>
      </c>
      <c r="R12">
        <v>0</v>
      </c>
      <c r="S12" t="s">
        <v>368</v>
      </c>
      <c r="T12" t="s">
        <v>368</v>
      </c>
      <c r="U12" t="s">
        <v>369</v>
      </c>
      <c r="V12" t="s">
        <v>368</v>
      </c>
      <c r="X12" t="s">
        <v>368</v>
      </c>
      <c r="Y12" t="s">
        <v>370</v>
      </c>
      <c r="Z12" t="s">
        <v>371</v>
      </c>
      <c r="AB12" t="s">
        <v>368</v>
      </c>
      <c r="AE12" t="s">
        <v>368</v>
      </c>
      <c r="AG12">
        <v>5</v>
      </c>
      <c r="AH12">
        <v>1</v>
      </c>
      <c r="AI12">
        <v>5</v>
      </c>
      <c r="AJ12">
        <v>9</v>
      </c>
      <c r="AK12">
        <v>17789267</v>
      </c>
      <c r="AL12">
        <v>14</v>
      </c>
      <c r="AM12">
        <v>436100</v>
      </c>
      <c r="AN12">
        <v>2017</v>
      </c>
      <c r="AO12">
        <v>2002</v>
      </c>
      <c r="AP12">
        <v>2016</v>
      </c>
      <c r="AQ12" t="s">
        <v>349</v>
      </c>
      <c r="AR12" t="s">
        <v>244</v>
      </c>
      <c r="AS12">
        <v>-99</v>
      </c>
      <c r="AT12" t="s">
        <v>372</v>
      </c>
      <c r="AU12" t="s">
        <v>370</v>
      </c>
      <c r="AV12" t="s">
        <v>369</v>
      </c>
      <c r="AW12" t="s">
        <v>369</v>
      </c>
      <c r="AX12">
        <v>152</v>
      </c>
      <c r="AY12">
        <v>152</v>
      </c>
      <c r="AZ12" t="s">
        <v>370</v>
      </c>
      <c r="BA12" t="s">
        <v>369</v>
      </c>
      <c r="BB12">
        <v>23424782</v>
      </c>
      <c r="BC12">
        <v>23424782</v>
      </c>
      <c r="BD12" t="s">
        <v>104</v>
      </c>
      <c r="BE12" t="s">
        <v>369</v>
      </c>
      <c r="BF12" t="s">
        <v>369</v>
      </c>
      <c r="BG12">
        <v>-99</v>
      </c>
      <c r="BH12">
        <v>-99</v>
      </c>
      <c r="BI12" t="s">
        <v>350</v>
      </c>
      <c r="BJ12" t="s">
        <v>196</v>
      </c>
      <c r="BK12" t="s">
        <v>350</v>
      </c>
      <c r="BL12" t="s">
        <v>351</v>
      </c>
      <c r="BM12">
        <v>5</v>
      </c>
      <c r="BN12">
        <v>5</v>
      </c>
      <c r="BO12">
        <v>5</v>
      </c>
      <c r="BP12">
        <v>-99</v>
      </c>
      <c r="BQ12">
        <v>1</v>
      </c>
      <c r="BR12">
        <v>0</v>
      </c>
      <c r="BS12" t="s">
        <v>198</v>
      </c>
      <c r="BT12" t="s">
        <v>326</v>
      </c>
      <c r="BU12">
        <v>1159320493</v>
      </c>
      <c r="BV12" t="s">
        <v>373</v>
      </c>
      <c r="BW12" t="s">
        <v>374</v>
      </c>
      <c r="BX12" t="s">
        <v>375</v>
      </c>
      <c r="BY12" t="s">
        <v>368</v>
      </c>
      <c r="BZ12" t="s">
        <v>368</v>
      </c>
      <c r="CA12" t="s">
        <v>368</v>
      </c>
      <c r="CB12" t="s">
        <v>376</v>
      </c>
      <c r="CC12" t="s">
        <v>377</v>
      </c>
      <c r="CD12" t="s">
        <v>378</v>
      </c>
      <c r="CE12" t="s">
        <v>368</v>
      </c>
      <c r="CF12" t="s">
        <v>376</v>
      </c>
      <c r="CG12" t="s">
        <v>379</v>
      </c>
      <c r="CH12" t="s">
        <v>380</v>
      </c>
      <c r="CI12" t="s">
        <v>381</v>
      </c>
      <c r="CJ12" t="s">
        <v>376</v>
      </c>
      <c r="CK12" t="s">
        <v>368</v>
      </c>
      <c r="CL12" t="s">
        <v>368</v>
      </c>
      <c r="CM12" t="s">
        <v>382</v>
      </c>
      <c r="CN12" t="s">
        <v>368</v>
      </c>
      <c r="CO12" t="s">
        <v>383</v>
      </c>
      <c r="CP12" t="s">
        <v>368</v>
      </c>
      <c r="CQ12" t="s">
        <v>384</v>
      </c>
      <c r="CR12" s="1">
        <f>+IFERROR(VLOOKUP(E12,Sheet2!$A$2:$E$120,2,0),"")</f>
        <v>45103</v>
      </c>
      <c r="CS12">
        <f>+IFERROR(VLOOKUP(E12,Sheet2!$A$2:$E$120,3,0),"")</f>
        <v>366</v>
      </c>
      <c r="CT12">
        <f>+IFERROR(VLOOKUP(E12,Sheet2!$A$2:$E$120,4,0),"")</f>
        <v>50</v>
      </c>
      <c r="CU12">
        <f>+IFERROR(VLOOKUP(E12,Sheet2!$A$2:$E$120,5,0),"")</f>
        <v>0.5</v>
      </c>
    </row>
    <row r="13" spans="1:101">
      <c r="A13" t="s">
        <v>385</v>
      </c>
      <c r="B13" t="s">
        <v>96</v>
      </c>
      <c r="C13">
        <v>1</v>
      </c>
      <c r="D13">
        <v>2</v>
      </c>
      <c r="E13" s="2" t="s">
        <v>386</v>
      </c>
      <c r="F13" t="s">
        <v>387</v>
      </c>
      <c r="G13">
        <v>0</v>
      </c>
      <c r="H13">
        <v>2</v>
      </c>
      <c r="I13" t="s">
        <v>99</v>
      </c>
      <c r="J13" t="s">
        <v>386</v>
      </c>
      <c r="K13" t="s">
        <v>387</v>
      </c>
      <c r="L13">
        <v>0</v>
      </c>
      <c r="M13" t="s">
        <v>386</v>
      </c>
      <c r="N13" t="s">
        <v>387</v>
      </c>
      <c r="O13">
        <v>0</v>
      </c>
      <c r="P13" t="s">
        <v>386</v>
      </c>
      <c r="Q13" t="s">
        <v>387</v>
      </c>
      <c r="R13">
        <v>0</v>
      </c>
      <c r="S13" t="s">
        <v>388</v>
      </c>
      <c r="T13" t="s">
        <v>386</v>
      </c>
      <c r="U13" t="s">
        <v>387</v>
      </c>
      <c r="V13" t="s">
        <v>386</v>
      </c>
      <c r="X13" t="s">
        <v>389</v>
      </c>
      <c r="Y13" t="s">
        <v>390</v>
      </c>
      <c r="Z13" t="s">
        <v>386</v>
      </c>
      <c r="AB13" t="s">
        <v>391</v>
      </c>
      <c r="AE13" t="s">
        <v>392</v>
      </c>
      <c r="AG13">
        <v>4</v>
      </c>
      <c r="AH13">
        <v>4</v>
      </c>
      <c r="AI13">
        <v>4</v>
      </c>
      <c r="AJ13">
        <v>7</v>
      </c>
      <c r="AK13">
        <v>83301151</v>
      </c>
      <c r="AL13">
        <v>16</v>
      </c>
      <c r="AM13">
        <v>66010</v>
      </c>
      <c r="AN13">
        <v>2017</v>
      </c>
      <c r="AO13">
        <v>1984</v>
      </c>
      <c r="AP13">
        <v>2016</v>
      </c>
      <c r="AQ13" t="s">
        <v>129</v>
      </c>
      <c r="AR13" t="s">
        <v>130</v>
      </c>
      <c r="AS13">
        <v>-99</v>
      </c>
      <c r="AT13" t="s">
        <v>393</v>
      </c>
      <c r="AU13" t="s">
        <v>394</v>
      </c>
      <c r="AV13" t="s">
        <v>387</v>
      </c>
      <c r="AW13" t="s">
        <v>387</v>
      </c>
      <c r="AX13">
        <v>180</v>
      </c>
      <c r="AY13">
        <v>180</v>
      </c>
      <c r="AZ13" t="s">
        <v>395</v>
      </c>
      <c r="BA13" t="s">
        <v>396</v>
      </c>
      <c r="BB13">
        <v>23424780</v>
      </c>
      <c r="BC13">
        <v>23424780</v>
      </c>
      <c r="BD13" t="s">
        <v>104</v>
      </c>
      <c r="BE13" t="s">
        <v>387</v>
      </c>
      <c r="BF13" t="s">
        <v>387</v>
      </c>
      <c r="BG13">
        <v>-99</v>
      </c>
      <c r="BH13">
        <v>-99</v>
      </c>
      <c r="BI13" t="s">
        <v>131</v>
      </c>
      <c r="BJ13" t="s">
        <v>131</v>
      </c>
      <c r="BK13" t="s">
        <v>397</v>
      </c>
      <c r="BL13" t="s">
        <v>133</v>
      </c>
      <c r="BM13">
        <v>15</v>
      </c>
      <c r="BN13">
        <v>32</v>
      </c>
      <c r="BO13">
        <v>6</v>
      </c>
      <c r="BP13">
        <v>-99</v>
      </c>
      <c r="BQ13">
        <v>1</v>
      </c>
      <c r="BR13">
        <v>0</v>
      </c>
      <c r="BS13">
        <v>2</v>
      </c>
      <c r="BT13">
        <v>7</v>
      </c>
      <c r="BU13">
        <v>1159320513</v>
      </c>
      <c r="BV13" t="s">
        <v>398</v>
      </c>
      <c r="BW13" t="s">
        <v>399</v>
      </c>
      <c r="BX13" t="s">
        <v>400</v>
      </c>
      <c r="BY13" t="s">
        <v>401</v>
      </c>
      <c r="BZ13" t="s">
        <v>386</v>
      </c>
      <c r="CA13" t="s">
        <v>402</v>
      </c>
      <c r="CB13" t="s">
        <v>403</v>
      </c>
      <c r="CC13" t="s">
        <v>404</v>
      </c>
      <c r="CD13" t="s">
        <v>405</v>
      </c>
      <c r="CE13" t="s">
        <v>406</v>
      </c>
      <c r="CF13" t="s">
        <v>407</v>
      </c>
      <c r="CG13" t="s">
        <v>408</v>
      </c>
      <c r="CH13" t="s">
        <v>409</v>
      </c>
      <c r="CI13" t="s">
        <v>410</v>
      </c>
      <c r="CJ13" t="s">
        <v>411</v>
      </c>
      <c r="CK13" t="s">
        <v>412</v>
      </c>
      <c r="CL13" t="s">
        <v>413</v>
      </c>
      <c r="CM13" t="s">
        <v>414</v>
      </c>
      <c r="CN13" t="s">
        <v>415</v>
      </c>
      <c r="CO13" t="s">
        <v>416</v>
      </c>
      <c r="CP13" t="s">
        <v>417</v>
      </c>
      <c r="CQ13" t="s">
        <v>418</v>
      </c>
      <c r="CR13" s="1" t="str">
        <f>+IFERROR(VLOOKUP(E13,Sheet2!$A$2:$E$120,2,0),"")</f>
        <v/>
      </c>
      <c r="CS13" t="str">
        <f>+IFERROR(VLOOKUP(E13,Sheet2!$A$2:$E$120,3,0),"")</f>
        <v/>
      </c>
      <c r="CT13" t="str">
        <f>+IFERROR(VLOOKUP(E13,Sheet2!$A$2:$E$120,4,0),"")</f>
        <v/>
      </c>
      <c r="CU13" t="str">
        <f>+IFERROR(VLOOKUP(E13,Sheet2!$A$2:$E$120,5,0),"")</f>
        <v/>
      </c>
    </row>
    <row r="14" spans="1:101">
      <c r="A14" t="s">
        <v>419</v>
      </c>
      <c r="B14" t="s">
        <v>96</v>
      </c>
      <c r="C14">
        <v>1</v>
      </c>
      <c r="D14">
        <v>6</v>
      </c>
      <c r="E14" s="2" t="s">
        <v>420</v>
      </c>
      <c r="F14" t="s">
        <v>421</v>
      </c>
      <c r="G14">
        <v>0</v>
      </c>
      <c r="H14">
        <v>2</v>
      </c>
      <c r="I14" t="s">
        <v>99</v>
      </c>
      <c r="J14" t="s">
        <v>420</v>
      </c>
      <c r="K14" t="s">
        <v>421</v>
      </c>
      <c r="L14">
        <v>0</v>
      </c>
      <c r="M14" t="s">
        <v>420</v>
      </c>
      <c r="N14" t="s">
        <v>421</v>
      </c>
      <c r="O14">
        <v>0</v>
      </c>
      <c r="P14" t="s">
        <v>420</v>
      </c>
      <c r="Q14" t="s">
        <v>421</v>
      </c>
      <c r="R14">
        <v>0</v>
      </c>
      <c r="S14" t="s">
        <v>420</v>
      </c>
      <c r="T14" t="s">
        <v>420</v>
      </c>
      <c r="U14" t="s">
        <v>421</v>
      </c>
      <c r="V14" t="s">
        <v>420</v>
      </c>
      <c r="X14" t="s">
        <v>422</v>
      </c>
      <c r="Y14" t="s">
        <v>423</v>
      </c>
      <c r="Z14" t="s">
        <v>424</v>
      </c>
      <c r="AB14" t="s">
        <v>420</v>
      </c>
      <c r="AE14" t="s">
        <v>420</v>
      </c>
      <c r="AG14">
        <v>2</v>
      </c>
      <c r="AH14">
        <v>8</v>
      </c>
      <c r="AI14">
        <v>6</v>
      </c>
      <c r="AJ14">
        <v>7</v>
      </c>
      <c r="AK14">
        <v>7531386</v>
      </c>
      <c r="AL14">
        <v>13</v>
      </c>
      <c r="AM14">
        <v>4719</v>
      </c>
      <c r="AN14">
        <v>2017</v>
      </c>
      <c r="AO14">
        <v>1987</v>
      </c>
      <c r="AP14">
        <v>2016</v>
      </c>
      <c r="AQ14" t="s">
        <v>129</v>
      </c>
      <c r="AR14" t="s">
        <v>130</v>
      </c>
      <c r="AS14">
        <v>-99</v>
      </c>
      <c r="AT14" t="s">
        <v>423</v>
      </c>
      <c r="AU14" t="s">
        <v>423</v>
      </c>
      <c r="AV14" t="s">
        <v>421</v>
      </c>
      <c r="AW14" t="s">
        <v>421</v>
      </c>
      <c r="AX14">
        <v>706</v>
      </c>
      <c r="AY14">
        <v>706</v>
      </c>
      <c r="AZ14" t="s">
        <v>423</v>
      </c>
      <c r="BA14" t="s">
        <v>421</v>
      </c>
      <c r="BB14">
        <v>-90</v>
      </c>
      <c r="BC14">
        <v>23424949</v>
      </c>
      <c r="BD14" t="s">
        <v>425</v>
      </c>
      <c r="BE14" t="s">
        <v>421</v>
      </c>
      <c r="BF14" t="s">
        <v>421</v>
      </c>
      <c r="BG14">
        <v>-99</v>
      </c>
      <c r="BH14">
        <v>-99</v>
      </c>
      <c r="BI14" t="s">
        <v>131</v>
      </c>
      <c r="BJ14" t="s">
        <v>131</v>
      </c>
      <c r="BK14" t="s">
        <v>132</v>
      </c>
      <c r="BL14" t="s">
        <v>133</v>
      </c>
      <c r="BM14">
        <v>7</v>
      </c>
      <c r="BN14">
        <v>7</v>
      </c>
      <c r="BO14">
        <v>4</v>
      </c>
      <c r="BP14">
        <v>-99</v>
      </c>
      <c r="BQ14">
        <v>1</v>
      </c>
      <c r="BR14">
        <v>0</v>
      </c>
      <c r="BS14">
        <v>4</v>
      </c>
      <c r="BT14">
        <v>9</v>
      </c>
      <c r="BU14">
        <v>1159321261</v>
      </c>
      <c r="BV14" t="s">
        <v>426</v>
      </c>
      <c r="BW14" t="s">
        <v>427</v>
      </c>
      <c r="BX14" t="s">
        <v>428</v>
      </c>
      <c r="BY14" t="s">
        <v>420</v>
      </c>
      <c r="BZ14" t="s">
        <v>420</v>
      </c>
      <c r="CA14" t="s">
        <v>420</v>
      </c>
      <c r="CB14" t="s">
        <v>429</v>
      </c>
      <c r="CC14" t="s">
        <v>430</v>
      </c>
      <c r="CD14" t="s">
        <v>431</v>
      </c>
      <c r="CE14" t="s">
        <v>432</v>
      </c>
      <c r="CF14" t="s">
        <v>420</v>
      </c>
      <c r="CG14" t="s">
        <v>420</v>
      </c>
      <c r="CH14" t="s">
        <v>433</v>
      </c>
      <c r="CI14" t="s">
        <v>434</v>
      </c>
      <c r="CJ14" t="s">
        <v>435</v>
      </c>
      <c r="CK14" t="s">
        <v>420</v>
      </c>
      <c r="CL14" t="s">
        <v>436</v>
      </c>
      <c r="CM14" t="s">
        <v>437</v>
      </c>
      <c r="CN14" t="s">
        <v>420</v>
      </c>
      <c r="CO14" t="s">
        <v>438</v>
      </c>
      <c r="CP14" t="s">
        <v>420</v>
      </c>
      <c r="CQ14" t="s">
        <v>439</v>
      </c>
      <c r="CR14" s="1" t="str">
        <f>+IFERROR(VLOOKUP(E14,Sheet2!$A$2:$E$120,2,0),"")</f>
        <v/>
      </c>
      <c r="CS14" t="str">
        <f>+IFERROR(VLOOKUP(E14,Sheet2!$A$2:$E$120,3,0),"")</f>
        <v/>
      </c>
      <c r="CT14" t="str">
        <f>+IFERROR(VLOOKUP(E14,Sheet2!$A$2:$E$120,4,0),"")</f>
        <v/>
      </c>
      <c r="CU14" t="str">
        <f>+IFERROR(VLOOKUP(E14,Sheet2!$A$2:$E$120,5,0),"")</f>
        <v/>
      </c>
    </row>
    <row r="15" spans="1:101">
      <c r="A15" t="s">
        <v>440</v>
      </c>
      <c r="B15" t="s">
        <v>96</v>
      </c>
      <c r="C15">
        <v>1</v>
      </c>
      <c r="D15">
        <v>2</v>
      </c>
      <c r="E15" s="2" t="s">
        <v>441</v>
      </c>
      <c r="F15" t="s">
        <v>442</v>
      </c>
      <c r="G15">
        <v>0</v>
      </c>
      <c r="H15">
        <v>2</v>
      </c>
      <c r="I15" t="s">
        <v>99</v>
      </c>
      <c r="J15" t="s">
        <v>441</v>
      </c>
      <c r="K15" t="s">
        <v>442</v>
      </c>
      <c r="L15">
        <v>0</v>
      </c>
      <c r="M15" t="s">
        <v>441</v>
      </c>
      <c r="N15" t="s">
        <v>442</v>
      </c>
      <c r="O15">
        <v>0</v>
      </c>
      <c r="P15" t="s">
        <v>441</v>
      </c>
      <c r="Q15" t="s">
        <v>442</v>
      </c>
      <c r="R15">
        <v>0</v>
      </c>
      <c r="S15" t="s">
        <v>441</v>
      </c>
      <c r="T15" t="s">
        <v>441</v>
      </c>
      <c r="U15" t="s">
        <v>442</v>
      </c>
      <c r="V15" t="s">
        <v>441</v>
      </c>
      <c r="X15" t="s">
        <v>443</v>
      </c>
      <c r="Y15" t="s">
        <v>444</v>
      </c>
      <c r="Z15" t="s">
        <v>445</v>
      </c>
      <c r="AB15" t="s">
        <v>441</v>
      </c>
      <c r="AE15" t="s">
        <v>441</v>
      </c>
      <c r="AG15">
        <v>5</v>
      </c>
      <c r="AH15">
        <v>2</v>
      </c>
      <c r="AI15">
        <v>7</v>
      </c>
      <c r="AJ15">
        <v>3</v>
      </c>
      <c r="AK15">
        <v>47615739</v>
      </c>
      <c r="AL15">
        <v>15</v>
      </c>
      <c r="AM15">
        <v>152700</v>
      </c>
      <c r="AN15">
        <v>2017</v>
      </c>
      <c r="AO15">
        <v>2009</v>
      </c>
      <c r="AP15">
        <v>2016</v>
      </c>
      <c r="AQ15" t="s">
        <v>349</v>
      </c>
      <c r="AR15" t="s">
        <v>130</v>
      </c>
      <c r="AS15">
        <v>-99</v>
      </c>
      <c r="AT15" t="s">
        <v>444</v>
      </c>
      <c r="AU15" t="s">
        <v>444</v>
      </c>
      <c r="AV15" t="s">
        <v>442</v>
      </c>
      <c r="AW15" t="s">
        <v>442</v>
      </c>
      <c r="AX15">
        <v>404</v>
      </c>
      <c r="AY15">
        <v>404</v>
      </c>
      <c r="AZ15" t="s">
        <v>444</v>
      </c>
      <c r="BA15" t="s">
        <v>442</v>
      </c>
      <c r="BB15">
        <v>23424863</v>
      </c>
      <c r="BC15">
        <v>23424863</v>
      </c>
      <c r="BD15" t="s">
        <v>104</v>
      </c>
      <c r="BE15" t="s">
        <v>442</v>
      </c>
      <c r="BF15" t="s">
        <v>442</v>
      </c>
      <c r="BG15">
        <v>-99</v>
      </c>
      <c r="BH15">
        <v>-99</v>
      </c>
      <c r="BI15" t="s">
        <v>131</v>
      </c>
      <c r="BJ15" t="s">
        <v>131</v>
      </c>
      <c r="BK15" t="s">
        <v>132</v>
      </c>
      <c r="BL15" t="s">
        <v>133</v>
      </c>
      <c r="BM15">
        <v>5</v>
      </c>
      <c r="BN15">
        <v>5</v>
      </c>
      <c r="BO15">
        <v>4</v>
      </c>
      <c r="BP15">
        <v>-99</v>
      </c>
      <c r="BQ15">
        <v>1</v>
      </c>
      <c r="BR15">
        <v>0</v>
      </c>
      <c r="BS15" t="s">
        <v>198</v>
      </c>
      <c r="BT15" t="s">
        <v>326</v>
      </c>
      <c r="BU15">
        <v>1159320971</v>
      </c>
      <c r="BV15" t="s">
        <v>446</v>
      </c>
      <c r="BW15" t="s">
        <v>447</v>
      </c>
      <c r="BX15" t="s">
        <v>448</v>
      </c>
      <c r="BY15" t="s">
        <v>449</v>
      </c>
      <c r="BZ15" t="s">
        <v>441</v>
      </c>
      <c r="CA15" t="s">
        <v>449</v>
      </c>
      <c r="CB15" t="s">
        <v>441</v>
      </c>
      <c r="CC15" t="s">
        <v>450</v>
      </c>
      <c r="CD15" t="s">
        <v>451</v>
      </c>
      <c r="CE15" t="s">
        <v>441</v>
      </c>
      <c r="CF15" t="s">
        <v>441</v>
      </c>
      <c r="CG15" t="s">
        <v>441</v>
      </c>
      <c r="CH15" t="s">
        <v>452</v>
      </c>
      <c r="CI15" t="s">
        <v>453</v>
      </c>
      <c r="CJ15" t="s">
        <v>449</v>
      </c>
      <c r="CK15" t="s">
        <v>449</v>
      </c>
      <c r="CL15" t="s">
        <v>454</v>
      </c>
      <c r="CM15" t="s">
        <v>455</v>
      </c>
      <c r="CN15" t="s">
        <v>441</v>
      </c>
      <c r="CO15" t="s">
        <v>441</v>
      </c>
      <c r="CP15" t="s">
        <v>441</v>
      </c>
      <c r="CQ15" t="s">
        <v>456</v>
      </c>
      <c r="CR15" s="1">
        <f>+IFERROR(VLOOKUP(E15,Sheet2!$A$2:$E$120,2,0),"")</f>
        <v>1067636</v>
      </c>
      <c r="CS15">
        <f>+IFERROR(VLOOKUP(E15,Sheet2!$A$2:$E$120,3,0),"")</f>
        <v>57523</v>
      </c>
      <c r="CT15">
        <f>+IFERROR(VLOOKUP(E15,Sheet2!$A$2:$E$120,4,0),"")</f>
        <v>470</v>
      </c>
      <c r="CU15">
        <f>+IFERROR(VLOOKUP(E15,Sheet2!$A$2:$E$120,5,0),"")</f>
        <v>4.7</v>
      </c>
    </row>
    <row r="16" spans="1:101">
      <c r="A16" t="s">
        <v>457</v>
      </c>
      <c r="B16" t="s">
        <v>96</v>
      </c>
      <c r="C16">
        <v>1</v>
      </c>
      <c r="D16">
        <v>3</v>
      </c>
      <c r="E16" s="2" t="s">
        <v>458</v>
      </c>
      <c r="F16" t="s">
        <v>459</v>
      </c>
      <c r="G16">
        <v>0</v>
      </c>
      <c r="H16">
        <v>2</v>
      </c>
      <c r="I16" t="s">
        <v>99</v>
      </c>
      <c r="J16" t="s">
        <v>458</v>
      </c>
      <c r="K16" t="s">
        <v>459</v>
      </c>
      <c r="L16">
        <v>0</v>
      </c>
      <c r="M16" t="s">
        <v>458</v>
      </c>
      <c r="N16" t="s">
        <v>459</v>
      </c>
      <c r="O16">
        <v>0</v>
      </c>
      <c r="P16" t="s">
        <v>458</v>
      </c>
      <c r="Q16" t="s">
        <v>459</v>
      </c>
      <c r="R16">
        <v>0</v>
      </c>
      <c r="S16" t="s">
        <v>458</v>
      </c>
      <c r="T16" t="s">
        <v>458</v>
      </c>
      <c r="U16" t="s">
        <v>459</v>
      </c>
      <c r="V16" t="s">
        <v>458</v>
      </c>
      <c r="X16" t="s">
        <v>458</v>
      </c>
      <c r="Y16" t="s">
        <v>460</v>
      </c>
      <c r="Z16" t="s">
        <v>461</v>
      </c>
      <c r="AB16" t="s">
        <v>458</v>
      </c>
      <c r="AE16" t="s">
        <v>458</v>
      </c>
      <c r="AG16">
        <v>2</v>
      </c>
      <c r="AH16">
        <v>6</v>
      </c>
      <c r="AI16">
        <v>4</v>
      </c>
      <c r="AJ16">
        <v>1</v>
      </c>
      <c r="AK16">
        <v>37345935</v>
      </c>
      <c r="AL16">
        <v>15</v>
      </c>
      <c r="AM16">
        <v>176300</v>
      </c>
      <c r="AN16">
        <v>2017</v>
      </c>
      <c r="AO16">
        <v>2008</v>
      </c>
      <c r="AP16">
        <v>2016</v>
      </c>
      <c r="AQ16" t="s">
        <v>102</v>
      </c>
      <c r="AR16" t="s">
        <v>103</v>
      </c>
      <c r="AS16">
        <v>-99</v>
      </c>
      <c r="AT16" t="s">
        <v>462</v>
      </c>
      <c r="AU16" t="s">
        <v>460</v>
      </c>
      <c r="AV16" t="s">
        <v>459</v>
      </c>
      <c r="AW16" t="s">
        <v>459</v>
      </c>
      <c r="AX16">
        <v>729</v>
      </c>
      <c r="AY16">
        <v>729</v>
      </c>
      <c r="AZ16" t="s">
        <v>460</v>
      </c>
      <c r="BA16" t="s">
        <v>459</v>
      </c>
      <c r="BB16">
        <v>-90</v>
      </c>
      <c r="BC16">
        <v>23424952</v>
      </c>
      <c r="BD16" t="s">
        <v>463</v>
      </c>
      <c r="BE16" t="s">
        <v>459</v>
      </c>
      <c r="BF16" t="s">
        <v>459</v>
      </c>
      <c r="BG16">
        <v>-99</v>
      </c>
      <c r="BH16">
        <v>-99</v>
      </c>
      <c r="BI16" t="s">
        <v>131</v>
      </c>
      <c r="BJ16" t="s">
        <v>131</v>
      </c>
      <c r="BK16" t="s">
        <v>164</v>
      </c>
      <c r="BL16" t="s">
        <v>133</v>
      </c>
      <c r="BM16">
        <v>5</v>
      </c>
      <c r="BN16">
        <v>5</v>
      </c>
      <c r="BO16">
        <v>5</v>
      </c>
      <c r="BP16">
        <v>-99</v>
      </c>
      <c r="BQ16">
        <v>1</v>
      </c>
      <c r="BR16">
        <v>0</v>
      </c>
      <c r="BS16">
        <v>3</v>
      </c>
      <c r="BT16">
        <v>8</v>
      </c>
      <c r="BU16">
        <v>1159321229</v>
      </c>
      <c r="BV16" t="s">
        <v>464</v>
      </c>
      <c r="BW16" t="s">
        <v>465</v>
      </c>
      <c r="BX16" t="s">
        <v>466</v>
      </c>
      <c r="BY16" t="s">
        <v>458</v>
      </c>
      <c r="BZ16" t="s">
        <v>458</v>
      </c>
      <c r="CA16" t="s">
        <v>467</v>
      </c>
      <c r="CB16" t="s">
        <v>468</v>
      </c>
      <c r="CC16" t="s">
        <v>469</v>
      </c>
      <c r="CD16" t="s">
        <v>470</v>
      </c>
      <c r="CE16" t="s">
        <v>471</v>
      </c>
      <c r="CF16" t="s">
        <v>458</v>
      </c>
      <c r="CG16" t="s">
        <v>458</v>
      </c>
      <c r="CH16" t="s">
        <v>472</v>
      </c>
      <c r="CI16" t="s">
        <v>473</v>
      </c>
      <c r="CJ16" t="s">
        <v>474</v>
      </c>
      <c r="CK16" t="s">
        <v>458</v>
      </c>
      <c r="CL16" t="s">
        <v>475</v>
      </c>
      <c r="CM16" t="s">
        <v>476</v>
      </c>
      <c r="CN16" t="s">
        <v>458</v>
      </c>
      <c r="CO16" t="s">
        <v>458</v>
      </c>
      <c r="CP16" t="s">
        <v>458</v>
      </c>
      <c r="CQ16" t="s">
        <v>477</v>
      </c>
      <c r="CR16" s="1">
        <f>+IFERROR(VLOOKUP(E16,Sheet2!$A$2:$E$120,2,0),"")</f>
        <v>8969</v>
      </c>
      <c r="CS16">
        <f>+IFERROR(VLOOKUP(E16,Sheet2!$A$2:$E$120,3,0),"")</f>
        <v>100</v>
      </c>
      <c r="CT16">
        <f>+IFERROR(VLOOKUP(E16,Sheet2!$A$2:$E$120,4,0),"")</f>
        <v>20</v>
      </c>
      <c r="CU16">
        <f>+IFERROR(VLOOKUP(E16,Sheet2!$A$2:$E$120,5,0),"")</f>
        <v>0.2</v>
      </c>
    </row>
    <row r="17" spans="1:99">
      <c r="A17" t="s">
        <v>478</v>
      </c>
      <c r="B17" t="s">
        <v>96</v>
      </c>
      <c r="C17">
        <v>1</v>
      </c>
      <c r="D17">
        <v>3</v>
      </c>
      <c r="E17" s="2" t="s">
        <v>479</v>
      </c>
      <c r="F17" t="s">
        <v>480</v>
      </c>
      <c r="G17">
        <v>0</v>
      </c>
      <c r="H17">
        <v>2</v>
      </c>
      <c r="I17" t="s">
        <v>99</v>
      </c>
      <c r="J17" t="s">
        <v>479</v>
      </c>
      <c r="K17" t="s">
        <v>480</v>
      </c>
      <c r="L17">
        <v>0</v>
      </c>
      <c r="M17" t="s">
        <v>479</v>
      </c>
      <c r="N17" t="s">
        <v>480</v>
      </c>
      <c r="O17">
        <v>0</v>
      </c>
      <c r="P17" t="s">
        <v>479</v>
      </c>
      <c r="Q17" t="s">
        <v>480</v>
      </c>
      <c r="R17">
        <v>0</v>
      </c>
      <c r="S17" t="s">
        <v>479</v>
      </c>
      <c r="T17" t="s">
        <v>479</v>
      </c>
      <c r="U17" t="s">
        <v>480</v>
      </c>
      <c r="V17" t="s">
        <v>479</v>
      </c>
      <c r="X17" t="s">
        <v>479</v>
      </c>
      <c r="Y17" t="s">
        <v>481</v>
      </c>
      <c r="Z17" t="s">
        <v>482</v>
      </c>
      <c r="AB17" t="s">
        <v>479</v>
      </c>
      <c r="AE17" t="s">
        <v>479</v>
      </c>
      <c r="AG17">
        <v>6</v>
      </c>
      <c r="AH17">
        <v>1</v>
      </c>
      <c r="AI17">
        <v>8</v>
      </c>
      <c r="AJ17">
        <v>6</v>
      </c>
      <c r="AK17">
        <v>12075985</v>
      </c>
      <c r="AL17">
        <v>14</v>
      </c>
      <c r="AM17">
        <v>30590</v>
      </c>
      <c r="AN17">
        <v>2017</v>
      </c>
      <c r="AO17">
        <v>2009</v>
      </c>
      <c r="AP17">
        <v>2016</v>
      </c>
      <c r="AQ17" t="s">
        <v>129</v>
      </c>
      <c r="AR17" t="s">
        <v>130</v>
      </c>
      <c r="AS17">
        <v>-99</v>
      </c>
      <c r="AT17" t="s">
        <v>394</v>
      </c>
      <c r="AU17" t="s">
        <v>481</v>
      </c>
      <c r="AV17" t="s">
        <v>480</v>
      </c>
      <c r="AW17" t="s">
        <v>480</v>
      </c>
      <c r="AX17">
        <v>148</v>
      </c>
      <c r="AY17">
        <v>148</v>
      </c>
      <c r="AZ17" t="s">
        <v>481</v>
      </c>
      <c r="BA17" t="s">
        <v>480</v>
      </c>
      <c r="BB17">
        <v>23424777</v>
      </c>
      <c r="BC17">
        <v>23424777</v>
      </c>
      <c r="BD17" t="s">
        <v>104</v>
      </c>
      <c r="BE17" t="s">
        <v>480</v>
      </c>
      <c r="BF17" t="s">
        <v>480</v>
      </c>
      <c r="BG17">
        <v>-99</v>
      </c>
      <c r="BH17">
        <v>-99</v>
      </c>
      <c r="BI17" t="s">
        <v>131</v>
      </c>
      <c r="BJ17" t="s">
        <v>131</v>
      </c>
      <c r="BK17" t="s">
        <v>397</v>
      </c>
      <c r="BL17" t="s">
        <v>133</v>
      </c>
      <c r="BM17">
        <v>4</v>
      </c>
      <c r="BN17">
        <v>4</v>
      </c>
      <c r="BO17">
        <v>4</v>
      </c>
      <c r="BP17">
        <v>-99</v>
      </c>
      <c r="BQ17">
        <v>1</v>
      </c>
      <c r="BR17">
        <v>0</v>
      </c>
      <c r="BS17">
        <v>3</v>
      </c>
      <c r="BT17">
        <v>8</v>
      </c>
      <c r="BU17">
        <v>1159321301</v>
      </c>
      <c r="BV17" t="s">
        <v>483</v>
      </c>
      <c r="BW17" t="s">
        <v>484</v>
      </c>
      <c r="BX17" t="s">
        <v>485</v>
      </c>
      <c r="BY17" t="s">
        <v>486</v>
      </c>
      <c r="BZ17" t="s">
        <v>479</v>
      </c>
      <c r="CA17" t="s">
        <v>479</v>
      </c>
      <c r="CB17" t="s">
        <v>487</v>
      </c>
      <c r="CC17" t="s">
        <v>488</v>
      </c>
      <c r="CD17" t="s">
        <v>489</v>
      </c>
      <c r="CE17" t="s">
        <v>490</v>
      </c>
      <c r="CF17" t="s">
        <v>479</v>
      </c>
      <c r="CG17" t="s">
        <v>491</v>
      </c>
      <c r="CH17" t="s">
        <v>492</v>
      </c>
      <c r="CI17" t="s">
        <v>493</v>
      </c>
      <c r="CJ17" t="s">
        <v>494</v>
      </c>
      <c r="CK17" t="s">
        <v>495</v>
      </c>
      <c r="CL17" t="s">
        <v>496</v>
      </c>
      <c r="CM17" t="s">
        <v>497</v>
      </c>
      <c r="CN17" t="s">
        <v>487</v>
      </c>
      <c r="CO17" t="s">
        <v>498</v>
      </c>
      <c r="CP17" t="s">
        <v>487</v>
      </c>
      <c r="CQ17" t="s">
        <v>499</v>
      </c>
      <c r="CR17" s="1">
        <f>+IFERROR(VLOOKUP(E17,Sheet2!$A$2:$E$120,2,0),"")</f>
        <v>61352</v>
      </c>
      <c r="CS17">
        <f>+IFERROR(VLOOKUP(E17,Sheet2!$A$2:$E$120,3,0),"")</f>
        <v>5619</v>
      </c>
      <c r="CT17">
        <f>+IFERROR(VLOOKUP(E17,Sheet2!$A$2:$E$120,4,0),"")</f>
        <v>130</v>
      </c>
      <c r="CU17">
        <f>+IFERROR(VLOOKUP(E17,Sheet2!$A$2:$E$120,5,0),"")</f>
        <v>1.3</v>
      </c>
    </row>
    <row r="18" spans="1:99">
      <c r="A18" t="s">
        <v>500</v>
      </c>
      <c r="B18" t="s">
        <v>96</v>
      </c>
      <c r="C18">
        <v>1</v>
      </c>
      <c r="D18">
        <v>5</v>
      </c>
      <c r="E18" s="2" t="s">
        <v>501</v>
      </c>
      <c r="F18" t="s">
        <v>502</v>
      </c>
      <c r="G18">
        <v>0</v>
      </c>
      <c r="H18">
        <v>2</v>
      </c>
      <c r="I18" t="s">
        <v>99</v>
      </c>
      <c r="J18" t="s">
        <v>501</v>
      </c>
      <c r="K18" t="s">
        <v>502</v>
      </c>
      <c r="L18">
        <v>0</v>
      </c>
      <c r="M18" t="s">
        <v>501</v>
      </c>
      <c r="N18" t="s">
        <v>502</v>
      </c>
      <c r="O18">
        <v>0</v>
      </c>
      <c r="P18" t="s">
        <v>501</v>
      </c>
      <c r="Q18" t="s">
        <v>502</v>
      </c>
      <c r="R18">
        <v>0</v>
      </c>
      <c r="S18" t="s">
        <v>501</v>
      </c>
      <c r="T18" t="s">
        <v>501</v>
      </c>
      <c r="U18" t="s">
        <v>502</v>
      </c>
      <c r="V18" t="s">
        <v>501</v>
      </c>
      <c r="X18" t="s">
        <v>501</v>
      </c>
      <c r="Y18" t="s">
        <v>503</v>
      </c>
      <c r="Z18" t="s">
        <v>504</v>
      </c>
      <c r="AB18" t="s">
        <v>501</v>
      </c>
      <c r="AE18" t="s">
        <v>501</v>
      </c>
      <c r="AG18">
        <v>2</v>
      </c>
      <c r="AH18">
        <v>1</v>
      </c>
      <c r="AI18">
        <v>7</v>
      </c>
      <c r="AJ18">
        <v>2</v>
      </c>
      <c r="AK18">
        <v>10646714</v>
      </c>
      <c r="AL18">
        <v>14</v>
      </c>
      <c r="AM18">
        <v>19340</v>
      </c>
      <c r="AN18">
        <v>2017</v>
      </c>
      <c r="AO18">
        <v>2003</v>
      </c>
      <c r="AP18">
        <v>2016</v>
      </c>
      <c r="AQ18" t="s">
        <v>129</v>
      </c>
      <c r="AR18" t="s">
        <v>130</v>
      </c>
      <c r="AS18">
        <v>-99</v>
      </c>
      <c r="AT18" t="s">
        <v>505</v>
      </c>
      <c r="AU18" t="s">
        <v>503</v>
      </c>
      <c r="AV18" t="s">
        <v>502</v>
      </c>
      <c r="AW18" t="s">
        <v>502</v>
      </c>
      <c r="AX18">
        <v>332</v>
      </c>
      <c r="AY18">
        <v>332</v>
      </c>
      <c r="AZ18" t="s">
        <v>503</v>
      </c>
      <c r="BA18" t="s">
        <v>502</v>
      </c>
      <c r="BB18">
        <v>23424839</v>
      </c>
      <c r="BC18">
        <v>23424839</v>
      </c>
      <c r="BD18" t="s">
        <v>104</v>
      </c>
      <c r="BE18" t="s">
        <v>502</v>
      </c>
      <c r="BF18" t="s">
        <v>502</v>
      </c>
      <c r="BG18">
        <v>-99</v>
      </c>
      <c r="BH18">
        <v>-99</v>
      </c>
      <c r="BI18" t="s">
        <v>195</v>
      </c>
      <c r="BJ18" t="s">
        <v>196</v>
      </c>
      <c r="BK18" t="s">
        <v>506</v>
      </c>
      <c r="BL18" t="s">
        <v>351</v>
      </c>
      <c r="BM18">
        <v>5</v>
      </c>
      <c r="BN18">
        <v>5</v>
      </c>
      <c r="BO18">
        <v>5</v>
      </c>
      <c r="BP18">
        <v>-99</v>
      </c>
      <c r="BQ18">
        <v>1</v>
      </c>
      <c r="BR18">
        <v>0</v>
      </c>
      <c r="BS18">
        <v>4</v>
      </c>
      <c r="BT18">
        <v>9</v>
      </c>
      <c r="BU18">
        <v>1159320839</v>
      </c>
      <c r="BV18" t="s">
        <v>507</v>
      </c>
      <c r="BW18" t="s">
        <v>508</v>
      </c>
      <c r="BX18" t="s">
        <v>509</v>
      </c>
      <c r="BY18" t="s">
        <v>501</v>
      </c>
      <c r="BZ18" t="s">
        <v>501</v>
      </c>
      <c r="CA18" t="s">
        <v>510</v>
      </c>
      <c r="CB18" t="s">
        <v>511</v>
      </c>
      <c r="CC18" t="s">
        <v>512</v>
      </c>
      <c r="CD18" t="s">
        <v>513</v>
      </c>
      <c r="CE18" t="s">
        <v>501</v>
      </c>
      <c r="CF18" t="s">
        <v>501</v>
      </c>
      <c r="CG18" t="s">
        <v>501</v>
      </c>
      <c r="CH18" t="s">
        <v>514</v>
      </c>
      <c r="CI18" t="s">
        <v>515</v>
      </c>
      <c r="CJ18" t="s">
        <v>511</v>
      </c>
      <c r="CK18" t="s">
        <v>501</v>
      </c>
      <c r="CL18" t="s">
        <v>501</v>
      </c>
      <c r="CM18" t="s">
        <v>516</v>
      </c>
      <c r="CN18" t="s">
        <v>501</v>
      </c>
      <c r="CO18" t="s">
        <v>501</v>
      </c>
      <c r="CP18" t="s">
        <v>501</v>
      </c>
      <c r="CQ18" t="s">
        <v>517</v>
      </c>
      <c r="CR18" s="1">
        <f>+IFERROR(VLOOKUP(E18,Sheet2!$A$2:$E$120,2,0),"")</f>
        <v>91514</v>
      </c>
      <c r="CS18">
        <f>+IFERROR(VLOOKUP(E18,Sheet2!$A$2:$E$120,3,0),"")</f>
        <v>4909</v>
      </c>
      <c r="CT18">
        <f>+IFERROR(VLOOKUP(E18,Sheet2!$A$2:$E$120,4,0),"")</f>
        <v>200</v>
      </c>
      <c r="CU18">
        <f>+IFERROR(VLOOKUP(E18,Sheet2!$A$2:$E$120,5,0),"")</f>
        <v>2</v>
      </c>
    </row>
    <row r="19" spans="1:99">
      <c r="A19" t="s">
        <v>518</v>
      </c>
      <c r="B19" t="s">
        <v>96</v>
      </c>
      <c r="C19">
        <v>1</v>
      </c>
      <c r="D19">
        <v>5</v>
      </c>
      <c r="E19" s="2" t="s">
        <v>519</v>
      </c>
      <c r="F19" t="s">
        <v>520</v>
      </c>
      <c r="G19">
        <v>0</v>
      </c>
      <c r="H19">
        <v>2</v>
      </c>
      <c r="I19" t="s">
        <v>99</v>
      </c>
      <c r="J19" t="s">
        <v>519</v>
      </c>
      <c r="K19" t="s">
        <v>520</v>
      </c>
      <c r="L19">
        <v>0</v>
      </c>
      <c r="M19" t="s">
        <v>519</v>
      </c>
      <c r="N19" t="s">
        <v>520</v>
      </c>
      <c r="O19">
        <v>0</v>
      </c>
      <c r="P19" t="s">
        <v>519</v>
      </c>
      <c r="Q19" t="s">
        <v>520</v>
      </c>
      <c r="R19">
        <v>0</v>
      </c>
      <c r="S19" t="s">
        <v>521</v>
      </c>
      <c r="T19" t="s">
        <v>519</v>
      </c>
      <c r="U19" t="s">
        <v>520</v>
      </c>
      <c r="V19" t="s">
        <v>521</v>
      </c>
      <c r="X19" t="s">
        <v>522</v>
      </c>
      <c r="Y19" t="s">
        <v>523</v>
      </c>
      <c r="Z19" t="s">
        <v>519</v>
      </c>
      <c r="AB19" t="s">
        <v>519</v>
      </c>
      <c r="AE19" t="s">
        <v>519</v>
      </c>
      <c r="AG19">
        <v>5</v>
      </c>
      <c r="AH19">
        <v>2</v>
      </c>
      <c r="AI19">
        <v>5</v>
      </c>
      <c r="AJ19">
        <v>7</v>
      </c>
      <c r="AK19">
        <v>10734247</v>
      </c>
      <c r="AL19">
        <v>14</v>
      </c>
      <c r="AM19">
        <v>161900</v>
      </c>
      <c r="AN19">
        <v>2017</v>
      </c>
      <c r="AO19">
        <v>2010</v>
      </c>
      <c r="AP19">
        <v>2016</v>
      </c>
      <c r="AQ19" t="s">
        <v>102</v>
      </c>
      <c r="AR19" t="s">
        <v>244</v>
      </c>
      <c r="AS19">
        <v>-99</v>
      </c>
      <c r="AT19" t="s">
        <v>524</v>
      </c>
      <c r="AU19" t="s">
        <v>523</v>
      </c>
      <c r="AV19" t="s">
        <v>520</v>
      </c>
      <c r="AW19" t="s">
        <v>520</v>
      </c>
      <c r="AX19">
        <v>214</v>
      </c>
      <c r="AY19">
        <v>214</v>
      </c>
      <c r="AZ19" t="s">
        <v>523</v>
      </c>
      <c r="BA19" t="s">
        <v>520</v>
      </c>
      <c r="BB19">
        <v>23424800</v>
      </c>
      <c r="BC19">
        <v>23424800</v>
      </c>
      <c r="BD19" t="s">
        <v>104</v>
      </c>
      <c r="BE19" t="s">
        <v>520</v>
      </c>
      <c r="BF19" t="s">
        <v>520</v>
      </c>
      <c r="BG19">
        <v>-99</v>
      </c>
      <c r="BH19">
        <v>-99</v>
      </c>
      <c r="BI19" t="s">
        <v>195</v>
      </c>
      <c r="BJ19" t="s">
        <v>196</v>
      </c>
      <c r="BK19" t="s">
        <v>506</v>
      </c>
      <c r="BL19" t="s">
        <v>351</v>
      </c>
      <c r="BM19">
        <v>14</v>
      </c>
      <c r="BN19">
        <v>18</v>
      </c>
      <c r="BO19">
        <v>9</v>
      </c>
      <c r="BP19">
        <v>-99</v>
      </c>
      <c r="BQ19">
        <v>1</v>
      </c>
      <c r="BR19">
        <v>0</v>
      </c>
      <c r="BS19" t="s">
        <v>525</v>
      </c>
      <c r="BT19" t="s">
        <v>526</v>
      </c>
      <c r="BU19">
        <v>1159320563</v>
      </c>
      <c r="BV19" t="s">
        <v>527</v>
      </c>
      <c r="BW19" t="s">
        <v>528</v>
      </c>
      <c r="BX19" t="s">
        <v>529</v>
      </c>
      <c r="BY19" t="s">
        <v>530</v>
      </c>
      <c r="BZ19" t="s">
        <v>519</v>
      </c>
      <c r="CA19" t="s">
        <v>531</v>
      </c>
      <c r="CB19" t="s">
        <v>532</v>
      </c>
      <c r="CC19" t="s">
        <v>533</v>
      </c>
      <c r="CD19" t="s">
        <v>534</v>
      </c>
      <c r="CE19" t="s">
        <v>535</v>
      </c>
      <c r="CF19" t="s">
        <v>536</v>
      </c>
      <c r="CG19" t="s">
        <v>537</v>
      </c>
      <c r="CH19" t="s">
        <v>538</v>
      </c>
      <c r="CI19" t="s">
        <v>539</v>
      </c>
      <c r="CJ19" t="s">
        <v>540</v>
      </c>
      <c r="CK19" t="s">
        <v>541</v>
      </c>
      <c r="CL19" t="s">
        <v>531</v>
      </c>
      <c r="CM19" t="s">
        <v>542</v>
      </c>
      <c r="CN19" t="s">
        <v>543</v>
      </c>
      <c r="CO19" t="s">
        <v>544</v>
      </c>
      <c r="CP19" t="s">
        <v>545</v>
      </c>
      <c r="CQ19" t="s">
        <v>546</v>
      </c>
      <c r="CR19" s="1">
        <f>+IFERROR(VLOOKUP(E19,Sheet2!$A$2:$E$120,2,0),"")</f>
        <v>38952</v>
      </c>
      <c r="CS19">
        <f>+IFERROR(VLOOKUP(E19,Sheet2!$A$2:$E$120,3,0),"")</f>
        <v>765</v>
      </c>
      <c r="CT19">
        <f>+IFERROR(VLOOKUP(E19,Sheet2!$A$2:$E$120,4,0),"")</f>
        <v>90</v>
      </c>
      <c r="CU19">
        <f>+IFERROR(VLOOKUP(E19,Sheet2!$A$2:$E$120,5,0),"")</f>
        <v>0.9</v>
      </c>
    </row>
    <row r="20" spans="1:99">
      <c r="A20" t="s">
        <v>547</v>
      </c>
      <c r="B20" t="s">
        <v>96</v>
      </c>
      <c r="C20">
        <v>1</v>
      </c>
      <c r="D20">
        <v>2</v>
      </c>
      <c r="E20" s="2" t="s">
        <v>548</v>
      </c>
      <c r="F20" t="s">
        <v>549</v>
      </c>
      <c r="G20">
        <v>0</v>
      </c>
      <c r="H20">
        <v>2</v>
      </c>
      <c r="I20" t="s">
        <v>99</v>
      </c>
      <c r="J20" t="s">
        <v>548</v>
      </c>
      <c r="K20" t="s">
        <v>549</v>
      </c>
      <c r="L20">
        <v>0</v>
      </c>
      <c r="M20" t="s">
        <v>548</v>
      </c>
      <c r="N20" t="s">
        <v>549</v>
      </c>
      <c r="O20">
        <v>0</v>
      </c>
      <c r="P20" t="s">
        <v>548</v>
      </c>
      <c r="Q20" t="s">
        <v>549</v>
      </c>
      <c r="R20">
        <v>0</v>
      </c>
      <c r="S20" t="s">
        <v>548</v>
      </c>
      <c r="T20" t="s">
        <v>550</v>
      </c>
      <c r="U20" t="s">
        <v>549</v>
      </c>
      <c r="V20" t="s">
        <v>548</v>
      </c>
      <c r="X20" t="s">
        <v>551</v>
      </c>
      <c r="Y20" t="s">
        <v>549</v>
      </c>
      <c r="Z20" t="s">
        <v>550</v>
      </c>
      <c r="AB20" t="s">
        <v>548</v>
      </c>
      <c r="AE20" t="s">
        <v>550</v>
      </c>
      <c r="AG20">
        <v>2</v>
      </c>
      <c r="AH20">
        <v>5</v>
      </c>
      <c r="AI20">
        <v>7</v>
      </c>
      <c r="AJ20">
        <v>7</v>
      </c>
      <c r="AK20">
        <v>142257519</v>
      </c>
      <c r="AL20">
        <v>17</v>
      </c>
      <c r="AM20">
        <v>3745000</v>
      </c>
      <c r="AN20">
        <v>2017</v>
      </c>
      <c r="AO20">
        <v>2010</v>
      </c>
      <c r="AP20">
        <v>2016</v>
      </c>
      <c r="AQ20" t="s">
        <v>552</v>
      </c>
      <c r="AR20" t="s">
        <v>244</v>
      </c>
      <c r="AS20">
        <v>-99</v>
      </c>
      <c r="AT20" t="s">
        <v>553</v>
      </c>
      <c r="AU20" t="s">
        <v>554</v>
      </c>
      <c r="AV20" t="s">
        <v>549</v>
      </c>
      <c r="AW20" t="s">
        <v>549</v>
      </c>
      <c r="AX20">
        <v>643</v>
      </c>
      <c r="AY20">
        <v>643</v>
      </c>
      <c r="AZ20" t="s">
        <v>554</v>
      </c>
      <c r="BA20" t="s">
        <v>549</v>
      </c>
      <c r="BB20">
        <v>23424936</v>
      </c>
      <c r="BC20">
        <v>23424936</v>
      </c>
      <c r="BD20" t="s">
        <v>104</v>
      </c>
      <c r="BE20" t="s">
        <v>549</v>
      </c>
      <c r="BF20" t="s">
        <v>549</v>
      </c>
      <c r="BG20">
        <v>-99</v>
      </c>
      <c r="BH20">
        <v>-99</v>
      </c>
      <c r="BI20" t="s">
        <v>555</v>
      </c>
      <c r="BJ20" t="s">
        <v>555</v>
      </c>
      <c r="BK20" t="s">
        <v>556</v>
      </c>
      <c r="BL20" t="s">
        <v>248</v>
      </c>
      <c r="BM20">
        <v>6</v>
      </c>
      <c r="BN20">
        <v>18</v>
      </c>
      <c r="BO20">
        <v>4</v>
      </c>
      <c r="BP20">
        <v>-99</v>
      </c>
      <c r="BQ20">
        <v>1</v>
      </c>
      <c r="BR20">
        <v>0</v>
      </c>
      <c r="BS20" t="s">
        <v>198</v>
      </c>
      <c r="BT20" t="s">
        <v>557</v>
      </c>
      <c r="BU20">
        <v>1159321201</v>
      </c>
      <c r="BV20" t="s">
        <v>558</v>
      </c>
      <c r="BW20" t="s">
        <v>559</v>
      </c>
      <c r="BX20" t="s">
        <v>560</v>
      </c>
      <c r="BY20" t="s">
        <v>561</v>
      </c>
      <c r="BZ20" t="s">
        <v>548</v>
      </c>
      <c r="CA20" t="s">
        <v>562</v>
      </c>
      <c r="CB20" t="s">
        <v>563</v>
      </c>
      <c r="CC20" t="s">
        <v>564</v>
      </c>
      <c r="CD20" t="s">
        <v>565</v>
      </c>
      <c r="CE20" t="s">
        <v>566</v>
      </c>
      <c r="CF20" t="s">
        <v>562</v>
      </c>
      <c r="CG20" t="s">
        <v>548</v>
      </c>
      <c r="CH20" t="s">
        <v>567</v>
      </c>
      <c r="CI20" t="s">
        <v>568</v>
      </c>
      <c r="CJ20" t="s">
        <v>569</v>
      </c>
      <c r="CK20" t="s">
        <v>570</v>
      </c>
      <c r="CL20" t="s">
        <v>571</v>
      </c>
      <c r="CM20" t="s">
        <v>572</v>
      </c>
      <c r="CN20" t="s">
        <v>573</v>
      </c>
      <c r="CO20" t="s">
        <v>574</v>
      </c>
      <c r="CP20" t="s">
        <v>575</v>
      </c>
      <c r="CQ20" t="s">
        <v>576</v>
      </c>
      <c r="CR20" s="1" t="str">
        <f>+IFERROR(VLOOKUP(E20,Sheet2!$A$2:$E$120,2,0),"")</f>
        <v/>
      </c>
      <c r="CS20" t="str">
        <f>+IFERROR(VLOOKUP(E20,Sheet2!$A$2:$E$120,3,0),"")</f>
        <v/>
      </c>
      <c r="CT20" t="str">
        <f>+IFERROR(VLOOKUP(E20,Sheet2!$A$2:$E$120,4,0),"")</f>
        <v/>
      </c>
      <c r="CU20" t="str">
        <f>+IFERROR(VLOOKUP(E20,Sheet2!$A$2:$E$120,5,0),"")</f>
        <v/>
      </c>
    </row>
    <row r="21" spans="1:99">
      <c r="A21" t="s">
        <v>577</v>
      </c>
      <c r="B21" t="s">
        <v>96</v>
      </c>
      <c r="C21">
        <v>1</v>
      </c>
      <c r="D21">
        <v>4</v>
      </c>
      <c r="E21" s="2" t="s">
        <v>578</v>
      </c>
      <c r="F21" t="s">
        <v>579</v>
      </c>
      <c r="G21">
        <v>0</v>
      </c>
      <c r="H21">
        <v>2</v>
      </c>
      <c r="I21" t="s">
        <v>99</v>
      </c>
      <c r="J21" t="s">
        <v>578</v>
      </c>
      <c r="K21" t="s">
        <v>579</v>
      </c>
      <c r="L21">
        <v>0</v>
      </c>
      <c r="M21" t="s">
        <v>578</v>
      </c>
      <c r="N21" t="s">
        <v>579</v>
      </c>
      <c r="O21">
        <v>0</v>
      </c>
      <c r="P21" t="s">
        <v>578</v>
      </c>
      <c r="Q21" t="s">
        <v>579</v>
      </c>
      <c r="R21">
        <v>0</v>
      </c>
      <c r="S21" t="s">
        <v>580</v>
      </c>
      <c r="T21" t="s">
        <v>580</v>
      </c>
      <c r="U21" t="s">
        <v>579</v>
      </c>
      <c r="V21" t="s">
        <v>580</v>
      </c>
      <c r="X21" t="s">
        <v>581</v>
      </c>
      <c r="Y21" t="s">
        <v>582</v>
      </c>
      <c r="Z21" t="s">
        <v>583</v>
      </c>
      <c r="AB21" t="s">
        <v>584</v>
      </c>
      <c r="AE21" t="s">
        <v>584</v>
      </c>
      <c r="AG21">
        <v>1</v>
      </c>
      <c r="AH21">
        <v>1</v>
      </c>
      <c r="AI21">
        <v>2</v>
      </c>
      <c r="AJ21">
        <v>5</v>
      </c>
      <c r="AK21">
        <v>329988</v>
      </c>
      <c r="AL21">
        <v>10</v>
      </c>
      <c r="AM21">
        <v>9066</v>
      </c>
      <c r="AN21">
        <v>2017</v>
      </c>
      <c r="AO21">
        <v>2010</v>
      </c>
      <c r="AP21">
        <v>2016</v>
      </c>
      <c r="AQ21" t="s">
        <v>102</v>
      </c>
      <c r="AR21" t="s">
        <v>585</v>
      </c>
      <c r="AS21">
        <v>-99</v>
      </c>
      <c r="AT21" t="s">
        <v>586</v>
      </c>
      <c r="AU21" t="s">
        <v>582</v>
      </c>
      <c r="AV21" t="s">
        <v>579</v>
      </c>
      <c r="AW21" t="s">
        <v>579</v>
      </c>
      <c r="AX21">
        <v>44</v>
      </c>
      <c r="AY21">
        <v>44</v>
      </c>
      <c r="AZ21" t="s">
        <v>582</v>
      </c>
      <c r="BA21" t="s">
        <v>579</v>
      </c>
      <c r="BB21">
        <v>23424758</v>
      </c>
      <c r="BC21">
        <v>23424758</v>
      </c>
      <c r="BD21" t="s">
        <v>104</v>
      </c>
      <c r="BE21" t="s">
        <v>579</v>
      </c>
      <c r="BF21" t="s">
        <v>579</v>
      </c>
      <c r="BG21">
        <v>-99</v>
      </c>
      <c r="BH21">
        <v>-99</v>
      </c>
      <c r="BI21" t="s">
        <v>195</v>
      </c>
      <c r="BJ21" t="s">
        <v>196</v>
      </c>
      <c r="BK21" t="s">
        <v>506</v>
      </c>
      <c r="BL21" t="s">
        <v>351</v>
      </c>
      <c r="BM21">
        <v>7</v>
      </c>
      <c r="BN21">
        <v>7</v>
      </c>
      <c r="BO21">
        <v>4</v>
      </c>
      <c r="BP21">
        <v>-99</v>
      </c>
      <c r="BQ21">
        <v>1</v>
      </c>
      <c r="BR21">
        <v>0</v>
      </c>
      <c r="BS21">
        <v>4</v>
      </c>
      <c r="BT21">
        <v>9</v>
      </c>
      <c r="BU21">
        <v>1159320415</v>
      </c>
      <c r="BV21" t="s">
        <v>587</v>
      </c>
      <c r="BW21" t="s">
        <v>588</v>
      </c>
      <c r="BX21" t="s">
        <v>589</v>
      </c>
      <c r="BY21" t="s">
        <v>580</v>
      </c>
      <c r="BZ21" t="s">
        <v>578</v>
      </c>
      <c r="CA21" t="s">
        <v>580</v>
      </c>
      <c r="CB21" t="s">
        <v>580</v>
      </c>
      <c r="CC21" t="s">
        <v>590</v>
      </c>
      <c r="CD21" t="s">
        <v>591</v>
      </c>
      <c r="CE21" t="s">
        <v>592</v>
      </c>
      <c r="CF21" t="s">
        <v>593</v>
      </c>
      <c r="CG21" t="s">
        <v>593</v>
      </c>
      <c r="CH21" t="s">
        <v>594</v>
      </c>
      <c r="CI21" t="s">
        <v>595</v>
      </c>
      <c r="CJ21" t="s">
        <v>596</v>
      </c>
      <c r="CK21" t="s">
        <v>597</v>
      </c>
      <c r="CL21" t="s">
        <v>580</v>
      </c>
      <c r="CM21" t="s">
        <v>598</v>
      </c>
      <c r="CN21" t="s">
        <v>580</v>
      </c>
      <c r="CO21" t="s">
        <v>599</v>
      </c>
      <c r="CP21" t="s">
        <v>580</v>
      </c>
      <c r="CQ21" t="s">
        <v>600</v>
      </c>
      <c r="CR21" s="1" t="str">
        <f>+IFERROR(VLOOKUP(E21,Sheet2!$A$2:$E$120,2,0),"")</f>
        <v/>
      </c>
      <c r="CS21" t="str">
        <f>+IFERROR(VLOOKUP(E21,Sheet2!$A$2:$E$120,3,0),"")</f>
        <v/>
      </c>
      <c r="CT21" t="str">
        <f>+IFERROR(VLOOKUP(E21,Sheet2!$A$2:$E$120,4,0),"")</f>
        <v/>
      </c>
      <c r="CU21" t="str">
        <f>+IFERROR(VLOOKUP(E21,Sheet2!$A$2:$E$120,5,0),"")</f>
        <v/>
      </c>
    </row>
    <row r="22" spans="1:99">
      <c r="A22" t="s">
        <v>601</v>
      </c>
      <c r="B22" t="s">
        <v>96</v>
      </c>
      <c r="C22">
        <v>1</v>
      </c>
      <c r="D22">
        <v>5</v>
      </c>
      <c r="E22" s="2" t="s">
        <v>602</v>
      </c>
      <c r="F22" t="s">
        <v>603</v>
      </c>
      <c r="G22">
        <v>1</v>
      </c>
      <c r="H22">
        <v>2</v>
      </c>
      <c r="I22" t="s">
        <v>604</v>
      </c>
      <c r="J22" t="s">
        <v>605</v>
      </c>
      <c r="K22" t="s">
        <v>606</v>
      </c>
      <c r="L22">
        <v>0</v>
      </c>
      <c r="M22" t="s">
        <v>605</v>
      </c>
      <c r="N22" t="s">
        <v>606</v>
      </c>
      <c r="O22">
        <v>0</v>
      </c>
      <c r="P22" t="s">
        <v>605</v>
      </c>
      <c r="Q22" t="s">
        <v>606</v>
      </c>
      <c r="R22">
        <v>1</v>
      </c>
      <c r="S22" t="s">
        <v>607</v>
      </c>
      <c r="T22" t="s">
        <v>605</v>
      </c>
      <c r="U22" t="s">
        <v>608</v>
      </c>
      <c r="V22" t="s">
        <v>607</v>
      </c>
      <c r="X22" t="s">
        <v>609</v>
      </c>
      <c r="Y22" t="s">
        <v>610</v>
      </c>
      <c r="Z22" t="s">
        <v>605</v>
      </c>
      <c r="AB22" t="s">
        <v>611</v>
      </c>
      <c r="AC22" t="s">
        <v>612</v>
      </c>
      <c r="AD22" t="s">
        <v>613</v>
      </c>
      <c r="AE22" t="s">
        <v>605</v>
      </c>
      <c r="AF22" t="s">
        <v>614</v>
      </c>
      <c r="AG22">
        <v>6</v>
      </c>
      <c r="AH22">
        <v>6</v>
      </c>
      <c r="AI22">
        <v>6</v>
      </c>
      <c r="AJ22">
        <v>3</v>
      </c>
      <c r="AK22">
        <v>2931</v>
      </c>
      <c r="AL22">
        <v>4</v>
      </c>
      <c r="AM22" t="s">
        <v>615</v>
      </c>
      <c r="AN22">
        <v>2014</v>
      </c>
      <c r="AO22">
        <v>-99</v>
      </c>
      <c r="AP22">
        <v>2012</v>
      </c>
      <c r="AQ22" t="s">
        <v>616</v>
      </c>
      <c r="AR22" t="s">
        <v>194</v>
      </c>
      <c r="AS22">
        <v>-99</v>
      </c>
      <c r="AT22" t="s">
        <v>610</v>
      </c>
      <c r="AU22" t="s">
        <v>610</v>
      </c>
      <c r="AV22" t="s">
        <v>606</v>
      </c>
      <c r="AW22" t="s">
        <v>606</v>
      </c>
      <c r="AX22">
        <v>238</v>
      </c>
      <c r="AY22">
        <v>238</v>
      </c>
      <c r="AZ22">
        <v>-99</v>
      </c>
      <c r="BA22">
        <v>-99</v>
      </c>
      <c r="BB22">
        <v>23424814</v>
      </c>
      <c r="BC22">
        <v>23424814</v>
      </c>
      <c r="BD22" t="s">
        <v>104</v>
      </c>
      <c r="BE22" t="s">
        <v>606</v>
      </c>
      <c r="BF22" t="s">
        <v>606</v>
      </c>
      <c r="BG22">
        <v>-99</v>
      </c>
      <c r="BH22">
        <v>-99</v>
      </c>
      <c r="BI22" t="s">
        <v>350</v>
      </c>
      <c r="BJ22" t="s">
        <v>196</v>
      </c>
      <c r="BK22" t="s">
        <v>350</v>
      </c>
      <c r="BL22" t="s">
        <v>351</v>
      </c>
      <c r="BM22">
        <v>12</v>
      </c>
      <c r="BN22">
        <v>16</v>
      </c>
      <c r="BO22">
        <v>8</v>
      </c>
      <c r="BP22">
        <v>-99</v>
      </c>
      <c r="BQ22">
        <v>-99</v>
      </c>
      <c r="BR22">
        <v>0</v>
      </c>
      <c r="BS22" t="s">
        <v>525</v>
      </c>
      <c r="BT22">
        <v>9</v>
      </c>
      <c r="BU22">
        <v>1159320711</v>
      </c>
      <c r="BV22" t="s">
        <v>617</v>
      </c>
      <c r="BW22" t="s">
        <v>618</v>
      </c>
      <c r="BX22" t="s">
        <v>619</v>
      </c>
      <c r="BY22" t="s">
        <v>620</v>
      </c>
      <c r="BZ22" t="s">
        <v>605</v>
      </c>
      <c r="CA22" t="s">
        <v>614</v>
      </c>
      <c r="CB22" t="s">
        <v>621</v>
      </c>
      <c r="CC22" t="s">
        <v>622</v>
      </c>
      <c r="CD22" t="s">
        <v>623</v>
      </c>
      <c r="CE22" t="s">
        <v>624</v>
      </c>
      <c r="CF22" t="s">
        <v>625</v>
      </c>
      <c r="CG22" t="s">
        <v>626</v>
      </c>
      <c r="CH22" t="s">
        <v>627</v>
      </c>
      <c r="CI22" t="s">
        <v>628</v>
      </c>
      <c r="CJ22" t="s">
        <v>629</v>
      </c>
      <c r="CK22" t="s">
        <v>630</v>
      </c>
      <c r="CL22" t="s">
        <v>631</v>
      </c>
      <c r="CM22" t="s">
        <v>632</v>
      </c>
      <c r="CN22" t="s">
        <v>633</v>
      </c>
      <c r="CO22" t="s">
        <v>634</v>
      </c>
      <c r="CP22" t="s">
        <v>635</v>
      </c>
      <c r="CQ22" t="s">
        <v>636</v>
      </c>
      <c r="CR22" s="1" t="str">
        <f>+IFERROR(VLOOKUP(E22,Sheet2!$A$2:$E$120,2,0),"")</f>
        <v/>
      </c>
      <c r="CS22" t="str">
        <f>+IFERROR(VLOOKUP(E22,Sheet2!$A$2:$E$120,3,0),"")</f>
        <v/>
      </c>
      <c r="CT22" t="str">
        <f>+IFERROR(VLOOKUP(E22,Sheet2!$A$2:$E$120,4,0),"")</f>
        <v/>
      </c>
      <c r="CU22" t="str">
        <f>+IFERROR(VLOOKUP(E22,Sheet2!$A$2:$E$120,5,0),"")</f>
        <v/>
      </c>
    </row>
    <row r="23" spans="1:99">
      <c r="A23" t="s">
        <v>637</v>
      </c>
      <c r="B23" t="s">
        <v>96</v>
      </c>
      <c r="C23">
        <v>1</v>
      </c>
      <c r="D23">
        <v>3</v>
      </c>
      <c r="E23" s="2" t="s">
        <v>638</v>
      </c>
      <c r="F23" t="s">
        <v>639</v>
      </c>
      <c r="G23">
        <v>0</v>
      </c>
      <c r="H23">
        <v>2</v>
      </c>
      <c r="I23" t="s">
        <v>99</v>
      </c>
      <c r="J23" t="s">
        <v>638</v>
      </c>
      <c r="K23" t="s">
        <v>639</v>
      </c>
      <c r="L23">
        <v>0</v>
      </c>
      <c r="M23" t="s">
        <v>638</v>
      </c>
      <c r="N23" t="s">
        <v>639</v>
      </c>
      <c r="O23">
        <v>0</v>
      </c>
      <c r="P23" t="s">
        <v>638</v>
      </c>
      <c r="Q23" t="s">
        <v>639</v>
      </c>
      <c r="R23">
        <v>0</v>
      </c>
      <c r="S23" t="s">
        <v>638</v>
      </c>
      <c r="T23" t="s">
        <v>638</v>
      </c>
      <c r="U23" t="s">
        <v>639</v>
      </c>
      <c r="V23" t="s">
        <v>638</v>
      </c>
      <c r="X23" t="s">
        <v>640</v>
      </c>
      <c r="Y23" t="s">
        <v>641</v>
      </c>
      <c r="Z23" t="s">
        <v>642</v>
      </c>
      <c r="AB23" t="s">
        <v>638</v>
      </c>
      <c r="AE23" t="s">
        <v>638</v>
      </c>
      <c r="AG23">
        <v>5</v>
      </c>
      <c r="AH23">
        <v>3</v>
      </c>
      <c r="AI23">
        <v>8</v>
      </c>
      <c r="AJ23">
        <v>12</v>
      </c>
      <c r="AK23">
        <v>5320045</v>
      </c>
      <c r="AL23">
        <v>13</v>
      </c>
      <c r="AM23">
        <v>364700</v>
      </c>
      <c r="AN23">
        <v>2017</v>
      </c>
      <c r="AO23">
        <v>2001</v>
      </c>
      <c r="AP23">
        <v>2016</v>
      </c>
      <c r="AQ23" t="s">
        <v>616</v>
      </c>
      <c r="AR23" t="s">
        <v>194</v>
      </c>
      <c r="AS23">
        <v>-99</v>
      </c>
      <c r="AT23">
        <v>-99</v>
      </c>
      <c r="AU23">
        <v>-99</v>
      </c>
      <c r="AV23">
        <v>-99</v>
      </c>
      <c r="AW23">
        <v>-99</v>
      </c>
      <c r="AX23">
        <v>-99</v>
      </c>
      <c r="AY23">
        <v>-99</v>
      </c>
      <c r="AZ23">
        <v>-99</v>
      </c>
      <c r="BA23">
        <v>-99</v>
      </c>
      <c r="BB23">
        <v>-90</v>
      </c>
      <c r="BC23">
        <v>23424910</v>
      </c>
      <c r="BD23" t="s">
        <v>643</v>
      </c>
      <c r="BE23" t="s">
        <v>639</v>
      </c>
      <c r="BF23" t="s">
        <v>639</v>
      </c>
      <c r="BG23">
        <v>-99</v>
      </c>
      <c r="BH23">
        <v>-99</v>
      </c>
      <c r="BI23" t="s">
        <v>555</v>
      </c>
      <c r="BJ23" t="s">
        <v>555</v>
      </c>
      <c r="BK23" t="s">
        <v>644</v>
      </c>
      <c r="BL23" t="s">
        <v>248</v>
      </c>
      <c r="BM23">
        <v>6</v>
      </c>
      <c r="BN23">
        <v>6</v>
      </c>
      <c r="BO23">
        <v>4</v>
      </c>
      <c r="BP23">
        <v>-99</v>
      </c>
      <c r="BQ23">
        <v>1</v>
      </c>
      <c r="BR23">
        <v>0</v>
      </c>
      <c r="BS23">
        <v>3</v>
      </c>
      <c r="BT23">
        <v>7</v>
      </c>
      <c r="BU23">
        <v>1159321109</v>
      </c>
      <c r="BV23" t="s">
        <v>645</v>
      </c>
      <c r="BW23" t="s">
        <v>646</v>
      </c>
      <c r="BX23" t="s">
        <v>647</v>
      </c>
      <c r="BY23" t="s">
        <v>648</v>
      </c>
      <c r="BZ23" t="s">
        <v>638</v>
      </c>
      <c r="CA23" t="s">
        <v>649</v>
      </c>
      <c r="CB23" t="s">
        <v>650</v>
      </c>
      <c r="CC23" t="s">
        <v>651</v>
      </c>
      <c r="CD23" t="s">
        <v>652</v>
      </c>
      <c r="CE23" t="s">
        <v>653</v>
      </c>
      <c r="CF23" t="s">
        <v>654</v>
      </c>
      <c r="CG23" t="s">
        <v>655</v>
      </c>
      <c r="CH23" t="s">
        <v>656</v>
      </c>
      <c r="CI23" t="s">
        <v>657</v>
      </c>
      <c r="CJ23" t="s">
        <v>658</v>
      </c>
      <c r="CK23" t="s">
        <v>654</v>
      </c>
      <c r="CL23" t="s">
        <v>649</v>
      </c>
      <c r="CM23" t="s">
        <v>659</v>
      </c>
      <c r="CN23" t="s">
        <v>660</v>
      </c>
      <c r="CO23" t="s">
        <v>661</v>
      </c>
      <c r="CP23" t="s">
        <v>662</v>
      </c>
      <c r="CQ23" t="s">
        <v>663</v>
      </c>
      <c r="CR23" s="1" t="str">
        <f>+IFERROR(VLOOKUP(E23,Sheet2!$A$2:$E$120,2,0),"")</f>
        <v/>
      </c>
      <c r="CS23" t="str">
        <f>+IFERROR(VLOOKUP(E23,Sheet2!$A$2:$E$120,3,0),"")</f>
        <v/>
      </c>
      <c r="CT23" t="str">
        <f>+IFERROR(VLOOKUP(E23,Sheet2!$A$2:$E$120,4,0),"")</f>
        <v/>
      </c>
      <c r="CU23" t="str">
        <f>+IFERROR(VLOOKUP(E23,Sheet2!$A$2:$E$120,5,0),"")</f>
        <v/>
      </c>
    </row>
    <row r="24" spans="1:99">
      <c r="A24" t="s">
        <v>664</v>
      </c>
      <c r="B24" t="s">
        <v>96</v>
      </c>
      <c r="C24">
        <v>1</v>
      </c>
      <c r="D24">
        <v>3</v>
      </c>
      <c r="E24" s="2" t="s">
        <v>665</v>
      </c>
      <c r="F24" t="s">
        <v>666</v>
      </c>
      <c r="G24">
        <v>1</v>
      </c>
      <c r="H24">
        <v>2</v>
      </c>
      <c r="I24" t="s">
        <v>214</v>
      </c>
      <c r="J24" t="s">
        <v>667</v>
      </c>
      <c r="K24" t="s">
        <v>668</v>
      </c>
      <c r="L24">
        <v>0</v>
      </c>
      <c r="M24" t="s">
        <v>667</v>
      </c>
      <c r="N24" t="s">
        <v>668</v>
      </c>
      <c r="O24">
        <v>0</v>
      </c>
      <c r="P24" t="s">
        <v>667</v>
      </c>
      <c r="Q24" t="s">
        <v>668</v>
      </c>
      <c r="R24">
        <v>0</v>
      </c>
      <c r="S24" t="s">
        <v>667</v>
      </c>
      <c r="T24" t="s">
        <v>667</v>
      </c>
      <c r="U24" t="s">
        <v>668</v>
      </c>
      <c r="V24" t="s">
        <v>667</v>
      </c>
      <c r="X24" t="s">
        <v>669</v>
      </c>
      <c r="Y24" t="s">
        <v>670</v>
      </c>
      <c r="Z24" t="s">
        <v>667</v>
      </c>
      <c r="AB24" t="s">
        <v>667</v>
      </c>
      <c r="AC24" t="s">
        <v>671</v>
      </c>
      <c r="AE24" t="s">
        <v>667</v>
      </c>
      <c r="AG24">
        <v>4</v>
      </c>
      <c r="AH24">
        <v>1</v>
      </c>
      <c r="AI24">
        <v>3</v>
      </c>
      <c r="AJ24">
        <v>12</v>
      </c>
      <c r="AK24">
        <v>57713</v>
      </c>
      <c r="AL24">
        <v>8</v>
      </c>
      <c r="AM24">
        <v>2173</v>
      </c>
      <c r="AN24">
        <v>2017</v>
      </c>
      <c r="AO24">
        <v>2010</v>
      </c>
      <c r="AP24">
        <v>2015</v>
      </c>
      <c r="AQ24" t="s">
        <v>616</v>
      </c>
      <c r="AR24" t="s">
        <v>585</v>
      </c>
      <c r="AS24">
        <v>-99</v>
      </c>
      <c r="AT24" t="s">
        <v>670</v>
      </c>
      <c r="AU24" t="s">
        <v>670</v>
      </c>
      <c r="AV24" t="s">
        <v>668</v>
      </c>
      <c r="AW24" t="s">
        <v>668</v>
      </c>
      <c r="AX24">
        <v>304</v>
      </c>
      <c r="AY24">
        <v>304</v>
      </c>
      <c r="AZ24" t="s">
        <v>670</v>
      </c>
      <c r="BA24" t="s">
        <v>668</v>
      </c>
      <c r="BB24">
        <v>23424828</v>
      </c>
      <c r="BC24">
        <v>23424828</v>
      </c>
      <c r="BD24" t="s">
        <v>104</v>
      </c>
      <c r="BE24" t="s">
        <v>668</v>
      </c>
      <c r="BF24" t="s">
        <v>668</v>
      </c>
      <c r="BG24">
        <v>-99</v>
      </c>
      <c r="BH24">
        <v>-99</v>
      </c>
      <c r="BI24" t="s">
        <v>195</v>
      </c>
      <c r="BJ24" t="s">
        <v>196</v>
      </c>
      <c r="BK24" t="s">
        <v>197</v>
      </c>
      <c r="BL24" t="s">
        <v>248</v>
      </c>
      <c r="BM24">
        <v>9</v>
      </c>
      <c r="BN24">
        <v>9</v>
      </c>
      <c r="BO24">
        <v>6</v>
      </c>
      <c r="BP24">
        <v>-99</v>
      </c>
      <c r="BQ24">
        <v>-99</v>
      </c>
      <c r="BR24">
        <v>0</v>
      </c>
      <c r="BS24" t="s">
        <v>198</v>
      </c>
      <c r="BT24" t="s">
        <v>326</v>
      </c>
      <c r="BU24">
        <v>1159320551</v>
      </c>
      <c r="BV24" t="s">
        <v>672</v>
      </c>
      <c r="BW24" t="s">
        <v>673</v>
      </c>
      <c r="BX24" t="s">
        <v>674</v>
      </c>
      <c r="BY24" t="s">
        <v>675</v>
      </c>
      <c r="BZ24" t="s">
        <v>667</v>
      </c>
      <c r="CA24" t="s">
        <v>676</v>
      </c>
      <c r="CB24" t="s">
        <v>677</v>
      </c>
      <c r="CC24" t="s">
        <v>678</v>
      </c>
      <c r="CD24" t="s">
        <v>679</v>
      </c>
      <c r="CE24" t="s">
        <v>675</v>
      </c>
      <c r="CF24" t="s">
        <v>667</v>
      </c>
      <c r="CG24" t="s">
        <v>676</v>
      </c>
      <c r="CH24" t="s">
        <v>680</v>
      </c>
      <c r="CI24" t="s">
        <v>681</v>
      </c>
      <c r="CJ24" t="s">
        <v>677</v>
      </c>
      <c r="CK24" t="s">
        <v>682</v>
      </c>
      <c r="CL24" t="s">
        <v>683</v>
      </c>
      <c r="CM24" t="s">
        <v>684</v>
      </c>
      <c r="CN24" t="s">
        <v>675</v>
      </c>
      <c r="CO24" t="s">
        <v>675</v>
      </c>
      <c r="CP24" t="s">
        <v>667</v>
      </c>
      <c r="CQ24" t="s">
        <v>685</v>
      </c>
      <c r="CR24" s="1" t="str">
        <f>+IFERROR(VLOOKUP(E24,Sheet2!$A$2:$E$120,2,0),"")</f>
        <v/>
      </c>
      <c r="CS24" t="str">
        <f>+IFERROR(VLOOKUP(E24,Sheet2!$A$2:$E$120,3,0),"")</f>
        <v/>
      </c>
      <c r="CT24" t="str">
        <f>+IFERROR(VLOOKUP(E24,Sheet2!$A$2:$E$120,4,0),"")</f>
        <v/>
      </c>
      <c r="CU24" t="str">
        <f>+IFERROR(VLOOKUP(E24,Sheet2!$A$2:$E$120,5,0),"")</f>
        <v/>
      </c>
    </row>
    <row r="25" spans="1:99">
      <c r="A25" t="s">
        <v>686</v>
      </c>
      <c r="B25" t="s">
        <v>96</v>
      </c>
      <c r="C25">
        <v>3</v>
      </c>
      <c r="D25">
        <v>6</v>
      </c>
      <c r="E25" s="2" t="s">
        <v>687</v>
      </c>
      <c r="F25" t="s">
        <v>688</v>
      </c>
      <c r="G25">
        <v>1</v>
      </c>
      <c r="H25">
        <v>2</v>
      </c>
      <c r="I25" t="s">
        <v>604</v>
      </c>
      <c r="J25" t="s">
        <v>689</v>
      </c>
      <c r="K25" t="s">
        <v>690</v>
      </c>
      <c r="L25">
        <v>0</v>
      </c>
      <c r="M25" t="s">
        <v>689</v>
      </c>
      <c r="N25" t="s">
        <v>690</v>
      </c>
      <c r="O25">
        <v>0</v>
      </c>
      <c r="P25" t="s">
        <v>689</v>
      </c>
      <c r="Q25" t="s">
        <v>690</v>
      </c>
      <c r="R25">
        <v>0</v>
      </c>
      <c r="S25" t="s">
        <v>691</v>
      </c>
      <c r="T25" t="s">
        <v>689</v>
      </c>
      <c r="U25" t="s">
        <v>690</v>
      </c>
      <c r="V25" t="s">
        <v>692</v>
      </c>
      <c r="X25" t="s">
        <v>693</v>
      </c>
      <c r="Y25" t="s">
        <v>694</v>
      </c>
      <c r="Z25" t="s">
        <v>695</v>
      </c>
      <c r="AC25" t="s">
        <v>696</v>
      </c>
      <c r="AE25" t="s">
        <v>689</v>
      </c>
      <c r="AG25">
        <v>7</v>
      </c>
      <c r="AH25">
        <v>5</v>
      </c>
      <c r="AI25">
        <v>9</v>
      </c>
      <c r="AJ25">
        <v>11</v>
      </c>
      <c r="AK25">
        <v>140</v>
      </c>
      <c r="AL25">
        <v>1</v>
      </c>
      <c r="AM25">
        <v>16</v>
      </c>
      <c r="AN25">
        <v>2017</v>
      </c>
      <c r="AO25">
        <v>-99</v>
      </c>
      <c r="AP25">
        <v>2016</v>
      </c>
      <c r="AQ25" t="s">
        <v>102</v>
      </c>
      <c r="AR25" t="s">
        <v>585</v>
      </c>
      <c r="AS25">
        <v>-99</v>
      </c>
      <c r="AT25" t="s">
        <v>697</v>
      </c>
      <c r="AU25" t="s">
        <v>694</v>
      </c>
      <c r="AV25" t="s">
        <v>690</v>
      </c>
      <c r="AW25" t="s">
        <v>690</v>
      </c>
      <c r="AX25">
        <v>260</v>
      </c>
      <c r="AY25">
        <v>-99</v>
      </c>
      <c r="AZ25">
        <v>-99</v>
      </c>
      <c r="BA25">
        <v>-99</v>
      </c>
      <c r="BB25">
        <v>28289406</v>
      </c>
      <c r="BC25">
        <v>28289406</v>
      </c>
      <c r="BD25" t="s">
        <v>104</v>
      </c>
      <c r="BE25" t="s">
        <v>690</v>
      </c>
      <c r="BF25" t="s">
        <v>690</v>
      </c>
      <c r="BG25">
        <v>-99</v>
      </c>
      <c r="BH25">
        <v>-99</v>
      </c>
      <c r="BI25" t="s">
        <v>698</v>
      </c>
      <c r="BJ25" t="s">
        <v>698</v>
      </c>
      <c r="BK25" t="s">
        <v>698</v>
      </c>
      <c r="BL25" t="s">
        <v>133</v>
      </c>
      <c r="BM25">
        <v>22</v>
      </c>
      <c r="BN25">
        <v>35</v>
      </c>
      <c r="BO25">
        <v>10</v>
      </c>
      <c r="BP25">
        <v>2</v>
      </c>
      <c r="BQ25">
        <v>-99</v>
      </c>
      <c r="BR25">
        <v>0</v>
      </c>
      <c r="BS25">
        <v>4</v>
      </c>
      <c r="BT25">
        <v>9</v>
      </c>
      <c r="BU25">
        <v>1159320631</v>
      </c>
      <c r="BV25" t="s">
        <v>699</v>
      </c>
      <c r="BW25" t="s">
        <v>700</v>
      </c>
      <c r="BY25" t="s">
        <v>701</v>
      </c>
      <c r="BZ25" t="s">
        <v>689</v>
      </c>
      <c r="CA25" t="s">
        <v>702</v>
      </c>
      <c r="CB25" t="s">
        <v>703</v>
      </c>
      <c r="CC25" t="s">
        <v>704</v>
      </c>
      <c r="CD25" t="s">
        <v>705</v>
      </c>
      <c r="CE25" t="s">
        <v>706</v>
      </c>
      <c r="CF25" t="s">
        <v>707</v>
      </c>
      <c r="CG25" t="s">
        <v>708</v>
      </c>
      <c r="CH25" t="s">
        <v>709</v>
      </c>
      <c r="CI25" t="s">
        <v>710</v>
      </c>
      <c r="CJ25" t="s">
        <v>711</v>
      </c>
      <c r="CK25" t="s">
        <v>712</v>
      </c>
      <c r="CL25" t="s">
        <v>713</v>
      </c>
      <c r="CM25" t="s">
        <v>714</v>
      </c>
      <c r="CN25" t="s">
        <v>715</v>
      </c>
      <c r="CO25" t="s">
        <v>716</v>
      </c>
      <c r="CP25" t="s">
        <v>717</v>
      </c>
      <c r="CQ25" t="s">
        <v>718</v>
      </c>
      <c r="CR25" s="1" t="str">
        <f>+IFERROR(VLOOKUP(E25,Sheet2!$A$2:$E$120,2,0),"")</f>
        <v/>
      </c>
      <c r="CS25" t="str">
        <f>+IFERROR(VLOOKUP(E25,Sheet2!$A$2:$E$120,3,0),"")</f>
        <v/>
      </c>
      <c r="CT25" t="str">
        <f>+IFERROR(VLOOKUP(E25,Sheet2!$A$2:$E$120,4,0),"")</f>
        <v/>
      </c>
      <c r="CU25" t="str">
        <f>+IFERROR(VLOOKUP(E25,Sheet2!$A$2:$E$120,5,0),"")</f>
        <v/>
      </c>
    </row>
    <row r="26" spans="1:99">
      <c r="A26" t="s">
        <v>719</v>
      </c>
      <c r="B26" t="s">
        <v>96</v>
      </c>
      <c r="C26">
        <v>1</v>
      </c>
      <c r="D26">
        <v>5</v>
      </c>
      <c r="E26" s="2" t="s">
        <v>720</v>
      </c>
      <c r="F26" t="s">
        <v>721</v>
      </c>
      <c r="G26">
        <v>0</v>
      </c>
      <c r="H26">
        <v>2</v>
      </c>
      <c r="I26" t="s">
        <v>99</v>
      </c>
      <c r="J26" t="s">
        <v>720</v>
      </c>
      <c r="K26" t="s">
        <v>721</v>
      </c>
      <c r="L26">
        <v>0</v>
      </c>
      <c r="M26" t="s">
        <v>720</v>
      </c>
      <c r="N26" t="s">
        <v>721</v>
      </c>
      <c r="O26">
        <v>0</v>
      </c>
      <c r="P26" t="s">
        <v>720</v>
      </c>
      <c r="Q26" t="s">
        <v>721</v>
      </c>
      <c r="R26">
        <v>0</v>
      </c>
      <c r="S26" t="s">
        <v>722</v>
      </c>
      <c r="T26" t="s">
        <v>722</v>
      </c>
      <c r="U26" t="s">
        <v>721</v>
      </c>
      <c r="V26" t="s">
        <v>722</v>
      </c>
      <c r="X26" t="s">
        <v>723</v>
      </c>
      <c r="Y26" t="s">
        <v>724</v>
      </c>
      <c r="Z26" t="s">
        <v>725</v>
      </c>
      <c r="AB26" t="s">
        <v>722</v>
      </c>
      <c r="AE26" t="s">
        <v>722</v>
      </c>
      <c r="AF26" t="s">
        <v>720</v>
      </c>
      <c r="AG26">
        <v>2</v>
      </c>
      <c r="AH26">
        <v>2</v>
      </c>
      <c r="AI26">
        <v>4</v>
      </c>
      <c r="AJ26">
        <v>3</v>
      </c>
      <c r="AK26">
        <v>1291358</v>
      </c>
      <c r="AL26">
        <v>12</v>
      </c>
      <c r="AM26">
        <v>4975</v>
      </c>
      <c r="AN26">
        <v>2017</v>
      </c>
      <c r="AO26">
        <v>2010</v>
      </c>
      <c r="AP26">
        <v>2016</v>
      </c>
      <c r="AQ26" t="s">
        <v>129</v>
      </c>
      <c r="AR26" t="s">
        <v>103</v>
      </c>
      <c r="AS26">
        <v>-99</v>
      </c>
      <c r="AT26" t="s">
        <v>726</v>
      </c>
      <c r="AU26" t="s">
        <v>724</v>
      </c>
      <c r="AV26" t="s">
        <v>721</v>
      </c>
      <c r="AW26" t="s">
        <v>721</v>
      </c>
      <c r="AX26">
        <v>626</v>
      </c>
      <c r="AY26">
        <v>626</v>
      </c>
      <c r="AZ26" t="s">
        <v>727</v>
      </c>
      <c r="BA26" t="s">
        <v>728</v>
      </c>
      <c r="BB26">
        <v>23424968</v>
      </c>
      <c r="BC26">
        <v>23424968</v>
      </c>
      <c r="BD26" t="s">
        <v>104</v>
      </c>
      <c r="BE26" t="s">
        <v>721</v>
      </c>
      <c r="BF26" t="s">
        <v>721</v>
      </c>
      <c r="BG26">
        <v>-99</v>
      </c>
      <c r="BH26">
        <v>-99</v>
      </c>
      <c r="BI26" t="s">
        <v>246</v>
      </c>
      <c r="BJ26" t="s">
        <v>246</v>
      </c>
      <c r="BK26" t="s">
        <v>325</v>
      </c>
      <c r="BL26" t="s">
        <v>107</v>
      </c>
      <c r="BM26">
        <v>11</v>
      </c>
      <c r="BN26">
        <v>11</v>
      </c>
      <c r="BO26">
        <v>4</v>
      </c>
      <c r="BP26">
        <v>-99</v>
      </c>
      <c r="BQ26">
        <v>1</v>
      </c>
      <c r="BR26">
        <v>0</v>
      </c>
      <c r="BS26">
        <v>4</v>
      </c>
      <c r="BT26">
        <v>9</v>
      </c>
      <c r="BU26">
        <v>1159321313</v>
      </c>
      <c r="BV26" t="s">
        <v>729</v>
      </c>
      <c r="BW26" t="s">
        <v>730</v>
      </c>
      <c r="BX26" t="s">
        <v>731</v>
      </c>
      <c r="BY26" t="s">
        <v>732</v>
      </c>
      <c r="BZ26" t="s">
        <v>720</v>
      </c>
      <c r="CA26" t="s">
        <v>733</v>
      </c>
      <c r="CB26" t="s">
        <v>734</v>
      </c>
      <c r="CC26" t="s">
        <v>735</v>
      </c>
      <c r="CD26" t="s">
        <v>736</v>
      </c>
      <c r="CE26" t="s">
        <v>737</v>
      </c>
      <c r="CF26" t="s">
        <v>738</v>
      </c>
      <c r="CG26" t="s">
        <v>739</v>
      </c>
      <c r="CH26" t="s">
        <v>740</v>
      </c>
      <c r="CI26" t="s">
        <v>741</v>
      </c>
      <c r="CJ26" t="s">
        <v>742</v>
      </c>
      <c r="CK26" t="s">
        <v>743</v>
      </c>
      <c r="CL26" t="s">
        <v>722</v>
      </c>
      <c r="CM26" t="s">
        <v>744</v>
      </c>
      <c r="CN26" t="s">
        <v>745</v>
      </c>
      <c r="CO26" t="s">
        <v>746</v>
      </c>
      <c r="CP26" t="s">
        <v>747</v>
      </c>
      <c r="CQ26" t="s">
        <v>748</v>
      </c>
      <c r="CR26" s="1" t="str">
        <f>+IFERROR(VLOOKUP(E26,Sheet2!$A$2:$E$120,2,0),"")</f>
        <v/>
      </c>
      <c r="CS26" t="str">
        <f>+IFERROR(VLOOKUP(E26,Sheet2!$A$2:$E$120,3,0),"")</f>
        <v/>
      </c>
      <c r="CT26" t="str">
        <f>+IFERROR(VLOOKUP(E26,Sheet2!$A$2:$E$120,4,0),"")</f>
        <v/>
      </c>
      <c r="CU26" t="str">
        <f>+IFERROR(VLOOKUP(E26,Sheet2!$A$2:$E$120,5,0),"")</f>
        <v/>
      </c>
    </row>
    <row r="27" spans="1:99">
      <c r="A27" t="s">
        <v>749</v>
      </c>
      <c r="B27" t="s">
        <v>96</v>
      </c>
      <c r="C27">
        <v>1</v>
      </c>
      <c r="D27">
        <v>2</v>
      </c>
      <c r="E27" s="2" t="s">
        <v>750</v>
      </c>
      <c r="F27" t="s">
        <v>751</v>
      </c>
      <c r="G27">
        <v>0</v>
      </c>
      <c r="H27">
        <v>2</v>
      </c>
      <c r="I27" t="s">
        <v>99</v>
      </c>
      <c r="J27" t="s">
        <v>750</v>
      </c>
      <c r="K27" t="s">
        <v>751</v>
      </c>
      <c r="L27">
        <v>0</v>
      </c>
      <c r="M27" t="s">
        <v>750</v>
      </c>
      <c r="N27" t="s">
        <v>751</v>
      </c>
      <c r="O27">
        <v>0</v>
      </c>
      <c r="P27" t="s">
        <v>750</v>
      </c>
      <c r="Q27" t="s">
        <v>751</v>
      </c>
      <c r="R27">
        <v>0</v>
      </c>
      <c r="S27" t="s">
        <v>750</v>
      </c>
      <c r="T27" t="s">
        <v>750</v>
      </c>
      <c r="U27" t="s">
        <v>751</v>
      </c>
      <c r="V27" t="s">
        <v>750</v>
      </c>
      <c r="X27" t="s">
        <v>752</v>
      </c>
      <c r="Y27" t="s">
        <v>753</v>
      </c>
      <c r="Z27" t="s">
        <v>754</v>
      </c>
      <c r="AB27" t="s">
        <v>750</v>
      </c>
      <c r="AE27" t="s">
        <v>750</v>
      </c>
      <c r="AG27">
        <v>2</v>
      </c>
      <c r="AH27">
        <v>3</v>
      </c>
      <c r="AI27">
        <v>4</v>
      </c>
      <c r="AJ27">
        <v>2</v>
      </c>
      <c r="AK27">
        <v>54841552</v>
      </c>
      <c r="AL27">
        <v>16</v>
      </c>
      <c r="AM27">
        <v>739100</v>
      </c>
      <c r="AN27">
        <v>2017</v>
      </c>
      <c r="AO27">
        <v>2001</v>
      </c>
      <c r="AP27">
        <v>2016</v>
      </c>
      <c r="AQ27" t="s">
        <v>349</v>
      </c>
      <c r="AR27" t="s">
        <v>244</v>
      </c>
      <c r="AS27">
        <v>-99</v>
      </c>
      <c r="AT27" t="s">
        <v>755</v>
      </c>
      <c r="AU27" t="s">
        <v>753</v>
      </c>
      <c r="AV27" t="s">
        <v>751</v>
      </c>
      <c r="AW27" t="s">
        <v>751</v>
      </c>
      <c r="AX27">
        <v>710</v>
      </c>
      <c r="AY27">
        <v>710</v>
      </c>
      <c r="AZ27" t="s">
        <v>753</v>
      </c>
      <c r="BA27" t="s">
        <v>751</v>
      </c>
      <c r="BB27">
        <v>23424942</v>
      </c>
      <c r="BC27">
        <v>23424942</v>
      </c>
      <c r="BD27" t="s">
        <v>104</v>
      </c>
      <c r="BE27" t="s">
        <v>751</v>
      </c>
      <c r="BF27" t="s">
        <v>751</v>
      </c>
      <c r="BG27">
        <v>-99</v>
      </c>
      <c r="BH27">
        <v>-99</v>
      </c>
      <c r="BI27" t="s">
        <v>131</v>
      </c>
      <c r="BJ27" t="s">
        <v>131</v>
      </c>
      <c r="BK27" t="s">
        <v>756</v>
      </c>
      <c r="BL27" t="s">
        <v>133</v>
      </c>
      <c r="BM27">
        <v>12</v>
      </c>
      <c r="BN27">
        <v>12</v>
      </c>
      <c r="BO27">
        <v>5</v>
      </c>
      <c r="BP27">
        <v>-99</v>
      </c>
      <c r="BQ27">
        <v>1</v>
      </c>
      <c r="BR27">
        <v>0</v>
      </c>
      <c r="BS27" t="s">
        <v>198</v>
      </c>
      <c r="BT27" t="s">
        <v>326</v>
      </c>
      <c r="BU27">
        <v>1159321431</v>
      </c>
      <c r="BV27" t="s">
        <v>757</v>
      </c>
      <c r="BW27" t="s">
        <v>758</v>
      </c>
      <c r="BX27" t="s">
        <v>759</v>
      </c>
      <c r="BY27" t="s">
        <v>760</v>
      </c>
      <c r="BZ27" t="s">
        <v>750</v>
      </c>
      <c r="CA27" t="s">
        <v>761</v>
      </c>
      <c r="CB27" t="s">
        <v>762</v>
      </c>
      <c r="CC27" t="s">
        <v>763</v>
      </c>
      <c r="CD27" t="s">
        <v>764</v>
      </c>
      <c r="CE27" t="s">
        <v>765</v>
      </c>
      <c r="CF27" t="s">
        <v>766</v>
      </c>
      <c r="CG27" t="s">
        <v>767</v>
      </c>
      <c r="CH27" t="s">
        <v>768</v>
      </c>
      <c r="CI27" t="s">
        <v>769</v>
      </c>
      <c r="CJ27" t="s">
        <v>770</v>
      </c>
      <c r="CK27" t="s">
        <v>771</v>
      </c>
      <c r="CL27" t="s">
        <v>772</v>
      </c>
      <c r="CM27" t="s">
        <v>773</v>
      </c>
      <c r="CN27" t="s">
        <v>774</v>
      </c>
      <c r="CO27" t="s">
        <v>775</v>
      </c>
      <c r="CP27" t="s">
        <v>776</v>
      </c>
      <c r="CQ27" t="s">
        <v>777</v>
      </c>
      <c r="CR27" s="1">
        <f>+IFERROR(VLOOKUP(E27,Sheet2!$A$2:$E$120,2,0),"")</f>
        <v>4788139</v>
      </c>
      <c r="CS27">
        <f>+IFERROR(VLOOKUP(E27,Sheet2!$A$2:$E$120,3,0),"")</f>
        <v>247690.23</v>
      </c>
      <c r="CT27">
        <f>+IFERROR(VLOOKUP(E27,Sheet2!$A$2:$E$120,4,0),"")</f>
        <v>2039.9999999999998</v>
      </c>
      <c r="CU27">
        <f>+IFERROR(VLOOKUP(E27,Sheet2!$A$2:$E$120,5,0),"")</f>
        <v>20.399999999999999</v>
      </c>
    </row>
    <row r="28" spans="1:99">
      <c r="A28" t="s">
        <v>778</v>
      </c>
      <c r="B28" t="s">
        <v>96</v>
      </c>
      <c r="C28">
        <v>1</v>
      </c>
      <c r="D28">
        <v>6</v>
      </c>
      <c r="E28" s="2" t="s">
        <v>779</v>
      </c>
      <c r="F28" t="s">
        <v>780</v>
      </c>
      <c r="G28">
        <v>0</v>
      </c>
      <c r="H28">
        <v>2</v>
      </c>
      <c r="I28" t="s">
        <v>99</v>
      </c>
      <c r="J28" t="s">
        <v>779</v>
      </c>
      <c r="K28" t="s">
        <v>780</v>
      </c>
      <c r="L28">
        <v>0</v>
      </c>
      <c r="M28" t="s">
        <v>779</v>
      </c>
      <c r="N28" t="s">
        <v>780</v>
      </c>
      <c r="O28">
        <v>0</v>
      </c>
      <c r="P28" t="s">
        <v>779</v>
      </c>
      <c r="Q28" t="s">
        <v>780</v>
      </c>
      <c r="R28">
        <v>0</v>
      </c>
      <c r="S28" t="s">
        <v>779</v>
      </c>
      <c r="T28" t="s">
        <v>779</v>
      </c>
      <c r="U28" t="s">
        <v>780</v>
      </c>
      <c r="V28" t="s">
        <v>779</v>
      </c>
      <c r="X28" t="s">
        <v>781</v>
      </c>
      <c r="Y28" t="s">
        <v>782</v>
      </c>
      <c r="Z28" t="s">
        <v>783</v>
      </c>
      <c r="AB28" t="s">
        <v>779</v>
      </c>
      <c r="AE28" t="s">
        <v>779</v>
      </c>
      <c r="AG28">
        <v>1</v>
      </c>
      <c r="AH28">
        <v>5</v>
      </c>
      <c r="AI28">
        <v>2</v>
      </c>
      <c r="AJ28">
        <v>8</v>
      </c>
      <c r="AK28">
        <v>1958042</v>
      </c>
      <c r="AL28">
        <v>12</v>
      </c>
      <c r="AM28">
        <v>6019</v>
      </c>
      <c r="AN28">
        <v>2017</v>
      </c>
      <c r="AO28">
        <v>2006</v>
      </c>
      <c r="AP28">
        <v>2016</v>
      </c>
      <c r="AQ28" t="s">
        <v>129</v>
      </c>
      <c r="AR28" t="s">
        <v>103</v>
      </c>
      <c r="AS28">
        <v>-99</v>
      </c>
      <c r="AT28" t="s">
        <v>784</v>
      </c>
      <c r="AU28" t="s">
        <v>782</v>
      </c>
      <c r="AV28" t="s">
        <v>780</v>
      </c>
      <c r="AW28" t="s">
        <v>780</v>
      </c>
      <c r="AX28">
        <v>426</v>
      </c>
      <c r="AY28">
        <v>426</v>
      </c>
      <c r="AZ28" t="s">
        <v>782</v>
      </c>
      <c r="BA28" t="s">
        <v>780</v>
      </c>
      <c r="BB28">
        <v>23424880</v>
      </c>
      <c r="BC28">
        <v>23424880</v>
      </c>
      <c r="BD28" t="s">
        <v>104</v>
      </c>
      <c r="BE28" t="s">
        <v>780</v>
      </c>
      <c r="BF28" t="s">
        <v>780</v>
      </c>
      <c r="BG28">
        <v>-99</v>
      </c>
      <c r="BH28">
        <v>-99</v>
      </c>
      <c r="BI28" t="s">
        <v>131</v>
      </c>
      <c r="BJ28" t="s">
        <v>131</v>
      </c>
      <c r="BK28" t="s">
        <v>756</v>
      </c>
      <c r="BL28" t="s">
        <v>133</v>
      </c>
      <c r="BM28">
        <v>7</v>
      </c>
      <c r="BN28">
        <v>7</v>
      </c>
      <c r="BO28">
        <v>4</v>
      </c>
      <c r="BP28">
        <v>-99</v>
      </c>
      <c r="BQ28">
        <v>1</v>
      </c>
      <c r="BR28">
        <v>0</v>
      </c>
      <c r="BS28">
        <v>4</v>
      </c>
      <c r="BT28">
        <v>9</v>
      </c>
      <c r="BU28">
        <v>1159321027</v>
      </c>
      <c r="BV28" t="s">
        <v>785</v>
      </c>
      <c r="BW28" t="s">
        <v>786</v>
      </c>
      <c r="BX28" t="s">
        <v>787</v>
      </c>
      <c r="BY28" t="s">
        <v>779</v>
      </c>
      <c r="BZ28" t="s">
        <v>779</v>
      </c>
      <c r="CA28" t="s">
        <v>788</v>
      </c>
      <c r="CB28" t="s">
        <v>779</v>
      </c>
      <c r="CC28" t="s">
        <v>789</v>
      </c>
      <c r="CD28" t="s">
        <v>790</v>
      </c>
      <c r="CE28" t="s">
        <v>779</v>
      </c>
      <c r="CF28" t="s">
        <v>779</v>
      </c>
      <c r="CG28" t="s">
        <v>779</v>
      </c>
      <c r="CH28" t="s">
        <v>791</v>
      </c>
      <c r="CI28" t="s">
        <v>792</v>
      </c>
      <c r="CJ28" t="s">
        <v>779</v>
      </c>
      <c r="CK28" t="s">
        <v>779</v>
      </c>
      <c r="CL28" t="s">
        <v>788</v>
      </c>
      <c r="CM28" t="s">
        <v>793</v>
      </c>
      <c r="CN28" t="s">
        <v>779</v>
      </c>
      <c r="CO28" t="s">
        <v>779</v>
      </c>
      <c r="CP28" t="s">
        <v>779</v>
      </c>
      <c r="CQ28" t="s">
        <v>794</v>
      </c>
      <c r="CR28" s="1">
        <f>+IFERROR(VLOOKUP(E28,Sheet2!$A$2:$E$120,2,0),"")</f>
        <v>206298</v>
      </c>
      <c r="CS28">
        <f>+IFERROR(VLOOKUP(E28,Sheet2!$A$2:$E$120,3,0),"")</f>
        <v>8219</v>
      </c>
      <c r="CT28">
        <f>+IFERROR(VLOOKUP(E28,Sheet2!$A$2:$E$120,4,0),"")</f>
        <v>2360</v>
      </c>
      <c r="CU28">
        <f>+IFERROR(VLOOKUP(E28,Sheet2!$A$2:$E$120,5,0),"")</f>
        <v>23.6</v>
      </c>
    </row>
    <row r="29" spans="1:99">
      <c r="A29" t="s">
        <v>795</v>
      </c>
      <c r="B29" t="s">
        <v>96</v>
      </c>
      <c r="C29">
        <v>1</v>
      </c>
      <c r="D29">
        <v>2</v>
      </c>
      <c r="E29" s="2" t="s">
        <v>796</v>
      </c>
      <c r="F29" t="s">
        <v>797</v>
      </c>
      <c r="G29">
        <v>0</v>
      </c>
      <c r="H29">
        <v>2</v>
      </c>
      <c r="I29" t="s">
        <v>99</v>
      </c>
      <c r="J29" t="s">
        <v>796</v>
      </c>
      <c r="K29" t="s">
        <v>797</v>
      </c>
      <c r="L29">
        <v>0</v>
      </c>
      <c r="M29" t="s">
        <v>796</v>
      </c>
      <c r="N29" t="s">
        <v>797</v>
      </c>
      <c r="O29">
        <v>0</v>
      </c>
      <c r="P29" t="s">
        <v>796</v>
      </c>
      <c r="Q29" t="s">
        <v>797</v>
      </c>
      <c r="R29">
        <v>0</v>
      </c>
      <c r="S29" t="s">
        <v>796</v>
      </c>
      <c r="T29" t="s">
        <v>796</v>
      </c>
      <c r="U29" t="s">
        <v>797</v>
      </c>
      <c r="V29" t="s">
        <v>796</v>
      </c>
      <c r="X29" t="s">
        <v>798</v>
      </c>
      <c r="Y29" t="s">
        <v>799</v>
      </c>
      <c r="Z29" t="s">
        <v>800</v>
      </c>
      <c r="AB29" t="s">
        <v>796</v>
      </c>
      <c r="AE29" t="s">
        <v>796</v>
      </c>
      <c r="AG29">
        <v>6</v>
      </c>
      <c r="AH29">
        <v>1</v>
      </c>
      <c r="AI29">
        <v>7</v>
      </c>
      <c r="AJ29">
        <v>3</v>
      </c>
      <c r="AK29">
        <v>124574795</v>
      </c>
      <c r="AL29">
        <v>17</v>
      </c>
      <c r="AM29">
        <v>2307000</v>
      </c>
      <c r="AN29">
        <v>2017</v>
      </c>
      <c r="AO29">
        <v>2010</v>
      </c>
      <c r="AP29">
        <v>2016</v>
      </c>
      <c r="AQ29" t="s">
        <v>323</v>
      </c>
      <c r="AR29" t="s">
        <v>244</v>
      </c>
      <c r="AS29">
        <v>-99</v>
      </c>
      <c r="AT29" t="s">
        <v>799</v>
      </c>
      <c r="AU29" t="s">
        <v>799</v>
      </c>
      <c r="AV29" t="s">
        <v>797</v>
      </c>
      <c r="AW29" t="s">
        <v>797</v>
      </c>
      <c r="AX29">
        <v>484</v>
      </c>
      <c r="AY29">
        <v>484</v>
      </c>
      <c r="AZ29" t="s">
        <v>799</v>
      </c>
      <c r="BA29" t="s">
        <v>797</v>
      </c>
      <c r="BB29">
        <v>23424900</v>
      </c>
      <c r="BC29">
        <v>23424900</v>
      </c>
      <c r="BD29" t="s">
        <v>104</v>
      </c>
      <c r="BE29" t="s">
        <v>797</v>
      </c>
      <c r="BF29" t="s">
        <v>797</v>
      </c>
      <c r="BG29">
        <v>-99</v>
      </c>
      <c r="BH29">
        <v>-99</v>
      </c>
      <c r="BI29" t="s">
        <v>195</v>
      </c>
      <c r="BJ29" t="s">
        <v>196</v>
      </c>
      <c r="BK29" t="s">
        <v>801</v>
      </c>
      <c r="BL29" t="s">
        <v>351</v>
      </c>
      <c r="BM29">
        <v>6</v>
      </c>
      <c r="BN29">
        <v>6</v>
      </c>
      <c r="BO29">
        <v>4</v>
      </c>
      <c r="BP29">
        <v>-99</v>
      </c>
      <c r="BQ29">
        <v>1</v>
      </c>
      <c r="BR29">
        <v>0</v>
      </c>
      <c r="BS29">
        <v>2</v>
      </c>
      <c r="BT29" t="s">
        <v>326</v>
      </c>
      <c r="BU29">
        <v>1159321055</v>
      </c>
      <c r="BV29" t="s">
        <v>802</v>
      </c>
      <c r="BW29" t="s">
        <v>803</v>
      </c>
      <c r="BX29" t="s">
        <v>804</v>
      </c>
      <c r="BY29" t="s">
        <v>805</v>
      </c>
      <c r="BZ29" t="s">
        <v>796</v>
      </c>
      <c r="CA29" t="s">
        <v>806</v>
      </c>
      <c r="CB29" t="s">
        <v>807</v>
      </c>
      <c r="CC29" t="s">
        <v>808</v>
      </c>
      <c r="CD29" t="s">
        <v>809</v>
      </c>
      <c r="CE29" t="s">
        <v>810</v>
      </c>
      <c r="CF29" t="s">
        <v>811</v>
      </c>
      <c r="CG29" t="s">
        <v>812</v>
      </c>
      <c r="CH29" t="s">
        <v>813</v>
      </c>
      <c r="CI29" t="s">
        <v>814</v>
      </c>
      <c r="CJ29" t="s">
        <v>796</v>
      </c>
      <c r="CK29" t="s">
        <v>815</v>
      </c>
      <c r="CL29" t="s">
        <v>806</v>
      </c>
      <c r="CM29" t="s">
        <v>816</v>
      </c>
      <c r="CN29" t="s">
        <v>805</v>
      </c>
      <c r="CO29" t="s">
        <v>817</v>
      </c>
      <c r="CP29" t="s">
        <v>806</v>
      </c>
      <c r="CQ29" t="s">
        <v>818</v>
      </c>
      <c r="CR29" s="1">
        <f>+IFERROR(VLOOKUP(E29,Sheet2!$A$2:$E$120,2,0),"")</f>
        <v>164518</v>
      </c>
      <c r="CS29">
        <f>+IFERROR(VLOOKUP(E29,Sheet2!$A$2:$E$120,3,0),"")</f>
        <v>0</v>
      </c>
      <c r="CT29">
        <f>+IFERROR(VLOOKUP(E29,Sheet2!$A$2:$E$120,4,0),"")</f>
        <v>20</v>
      </c>
      <c r="CU29">
        <f>+IFERROR(VLOOKUP(E29,Sheet2!$A$2:$E$120,5,0),"")</f>
        <v>0.2</v>
      </c>
    </row>
    <row r="30" spans="1:99">
      <c r="A30" t="s">
        <v>819</v>
      </c>
      <c r="B30" t="s">
        <v>96</v>
      </c>
      <c r="C30">
        <v>1</v>
      </c>
      <c r="D30">
        <v>4</v>
      </c>
      <c r="E30" s="2" t="s">
        <v>820</v>
      </c>
      <c r="F30" t="s">
        <v>821</v>
      </c>
      <c r="G30">
        <v>0</v>
      </c>
      <c r="H30">
        <v>2</v>
      </c>
      <c r="I30" t="s">
        <v>99</v>
      </c>
      <c r="J30" t="s">
        <v>820</v>
      </c>
      <c r="K30" t="s">
        <v>821</v>
      </c>
      <c r="L30">
        <v>0</v>
      </c>
      <c r="M30" t="s">
        <v>820</v>
      </c>
      <c r="N30" t="s">
        <v>821</v>
      </c>
      <c r="O30">
        <v>0</v>
      </c>
      <c r="P30" t="s">
        <v>820</v>
      </c>
      <c r="Q30" t="s">
        <v>821</v>
      </c>
      <c r="R30">
        <v>0</v>
      </c>
      <c r="S30" t="s">
        <v>820</v>
      </c>
      <c r="T30" t="s">
        <v>820</v>
      </c>
      <c r="U30" t="s">
        <v>821</v>
      </c>
      <c r="V30" t="s">
        <v>820</v>
      </c>
      <c r="X30" t="s">
        <v>822</v>
      </c>
      <c r="Y30" t="s">
        <v>823</v>
      </c>
      <c r="Z30" t="s">
        <v>824</v>
      </c>
      <c r="AB30" t="s">
        <v>820</v>
      </c>
      <c r="AE30" t="s">
        <v>820</v>
      </c>
      <c r="AG30">
        <v>1</v>
      </c>
      <c r="AH30">
        <v>2</v>
      </c>
      <c r="AI30">
        <v>2</v>
      </c>
      <c r="AJ30">
        <v>10</v>
      </c>
      <c r="AK30">
        <v>3360148</v>
      </c>
      <c r="AL30">
        <v>12</v>
      </c>
      <c r="AM30">
        <v>73250</v>
      </c>
      <c r="AN30">
        <v>2017</v>
      </c>
      <c r="AO30">
        <v>2004</v>
      </c>
      <c r="AP30">
        <v>2016</v>
      </c>
      <c r="AQ30" t="s">
        <v>349</v>
      </c>
      <c r="AR30" t="s">
        <v>244</v>
      </c>
      <c r="AS30">
        <v>-99</v>
      </c>
      <c r="AT30" t="s">
        <v>823</v>
      </c>
      <c r="AU30" t="s">
        <v>823</v>
      </c>
      <c r="AV30" t="s">
        <v>821</v>
      </c>
      <c r="AW30" t="s">
        <v>821</v>
      </c>
      <c r="AX30">
        <v>858</v>
      </c>
      <c r="AY30">
        <v>858</v>
      </c>
      <c r="AZ30" t="s">
        <v>823</v>
      </c>
      <c r="BA30" t="s">
        <v>821</v>
      </c>
      <c r="BB30">
        <v>23424979</v>
      </c>
      <c r="BC30">
        <v>23424979</v>
      </c>
      <c r="BD30" t="s">
        <v>104</v>
      </c>
      <c r="BE30" t="s">
        <v>821</v>
      </c>
      <c r="BF30" t="s">
        <v>821</v>
      </c>
      <c r="BG30">
        <v>-99</v>
      </c>
      <c r="BH30">
        <v>-99</v>
      </c>
      <c r="BI30" t="s">
        <v>350</v>
      </c>
      <c r="BJ30" t="s">
        <v>196</v>
      </c>
      <c r="BK30" t="s">
        <v>350</v>
      </c>
      <c r="BL30" t="s">
        <v>351</v>
      </c>
      <c r="BM30">
        <v>7</v>
      </c>
      <c r="BN30">
        <v>7</v>
      </c>
      <c r="BO30">
        <v>4</v>
      </c>
      <c r="BP30">
        <v>-99</v>
      </c>
      <c r="BQ30">
        <v>1</v>
      </c>
      <c r="BR30">
        <v>0</v>
      </c>
      <c r="BS30">
        <v>3</v>
      </c>
      <c r="BT30">
        <v>8</v>
      </c>
      <c r="BU30">
        <v>1159321353</v>
      </c>
      <c r="BV30" t="s">
        <v>825</v>
      </c>
      <c r="BW30" t="s">
        <v>826</v>
      </c>
      <c r="BX30" t="s">
        <v>827</v>
      </c>
      <c r="BY30" t="s">
        <v>820</v>
      </c>
      <c r="BZ30" t="s">
        <v>820</v>
      </c>
      <c r="CA30" t="s">
        <v>820</v>
      </c>
      <c r="CB30" t="s">
        <v>820</v>
      </c>
      <c r="CC30" t="s">
        <v>828</v>
      </c>
      <c r="CD30" t="s">
        <v>829</v>
      </c>
      <c r="CE30" t="s">
        <v>820</v>
      </c>
      <c r="CF30" t="s">
        <v>820</v>
      </c>
      <c r="CG30" t="s">
        <v>820</v>
      </c>
      <c r="CH30" t="s">
        <v>830</v>
      </c>
      <c r="CI30" t="s">
        <v>831</v>
      </c>
      <c r="CJ30" t="s">
        <v>820</v>
      </c>
      <c r="CK30" t="s">
        <v>832</v>
      </c>
      <c r="CL30" t="s">
        <v>833</v>
      </c>
      <c r="CM30" t="s">
        <v>834</v>
      </c>
      <c r="CN30" t="s">
        <v>820</v>
      </c>
      <c r="CO30" t="s">
        <v>820</v>
      </c>
      <c r="CP30" t="s">
        <v>820</v>
      </c>
      <c r="CQ30" t="s">
        <v>835</v>
      </c>
      <c r="CR30" s="1" t="str">
        <f>+IFERROR(VLOOKUP(E30,Sheet2!$A$2:$E$120,2,0),"")</f>
        <v/>
      </c>
      <c r="CS30" t="str">
        <f>+IFERROR(VLOOKUP(E30,Sheet2!$A$2:$E$120,3,0),"")</f>
        <v/>
      </c>
      <c r="CT30" t="str">
        <f>+IFERROR(VLOOKUP(E30,Sheet2!$A$2:$E$120,4,0),"")</f>
        <v/>
      </c>
      <c r="CU30" t="str">
        <f>+IFERROR(VLOOKUP(E30,Sheet2!$A$2:$E$120,5,0),"")</f>
        <v/>
      </c>
    </row>
    <row r="31" spans="1:99">
      <c r="A31" t="s">
        <v>836</v>
      </c>
      <c r="B31" t="s">
        <v>96</v>
      </c>
      <c r="C31">
        <v>1</v>
      </c>
      <c r="D31">
        <v>2</v>
      </c>
      <c r="E31" s="2" t="s">
        <v>837</v>
      </c>
      <c r="F31" t="s">
        <v>838</v>
      </c>
      <c r="G31">
        <v>0</v>
      </c>
      <c r="H31">
        <v>2</v>
      </c>
      <c r="I31" t="s">
        <v>99</v>
      </c>
      <c r="J31" t="s">
        <v>837</v>
      </c>
      <c r="K31" t="s">
        <v>838</v>
      </c>
      <c r="L31">
        <v>0</v>
      </c>
      <c r="M31" t="s">
        <v>837</v>
      </c>
      <c r="N31" t="s">
        <v>838</v>
      </c>
      <c r="O31">
        <v>0</v>
      </c>
      <c r="P31" t="s">
        <v>837</v>
      </c>
      <c r="Q31" t="s">
        <v>838</v>
      </c>
      <c r="R31">
        <v>0</v>
      </c>
      <c r="S31" t="s">
        <v>837</v>
      </c>
      <c r="T31" t="s">
        <v>837</v>
      </c>
      <c r="U31" t="s">
        <v>838</v>
      </c>
      <c r="V31" t="s">
        <v>837</v>
      </c>
      <c r="X31" t="s">
        <v>837</v>
      </c>
      <c r="Y31" t="s">
        <v>839</v>
      </c>
      <c r="Z31" t="s">
        <v>840</v>
      </c>
      <c r="AB31" t="s">
        <v>837</v>
      </c>
      <c r="AE31" t="s">
        <v>837</v>
      </c>
      <c r="AG31">
        <v>5</v>
      </c>
      <c r="AH31">
        <v>6</v>
      </c>
      <c r="AI31">
        <v>5</v>
      </c>
      <c r="AJ31">
        <v>7</v>
      </c>
      <c r="AK31">
        <v>207353391</v>
      </c>
      <c r="AL31">
        <v>17</v>
      </c>
      <c r="AM31">
        <v>3081000</v>
      </c>
      <c r="AN31">
        <v>2017</v>
      </c>
      <c r="AO31">
        <v>2010</v>
      </c>
      <c r="AP31">
        <v>2016</v>
      </c>
      <c r="AQ31" t="s">
        <v>552</v>
      </c>
      <c r="AR31" t="s">
        <v>244</v>
      </c>
      <c r="AS31">
        <v>-99</v>
      </c>
      <c r="AT31" t="s">
        <v>839</v>
      </c>
      <c r="AU31" t="s">
        <v>839</v>
      </c>
      <c r="AV31" t="s">
        <v>838</v>
      </c>
      <c r="AW31" t="s">
        <v>838</v>
      </c>
      <c r="AX31">
        <v>76</v>
      </c>
      <c r="AY31">
        <v>76</v>
      </c>
      <c r="AZ31" t="s">
        <v>839</v>
      </c>
      <c r="BA31" t="s">
        <v>838</v>
      </c>
      <c r="BB31">
        <v>23424768</v>
      </c>
      <c r="BC31">
        <v>23424768</v>
      </c>
      <c r="BD31" t="s">
        <v>104</v>
      </c>
      <c r="BE31" t="s">
        <v>838</v>
      </c>
      <c r="BF31" t="s">
        <v>838</v>
      </c>
      <c r="BG31">
        <v>-99</v>
      </c>
      <c r="BH31">
        <v>-99</v>
      </c>
      <c r="BI31" t="s">
        <v>350</v>
      </c>
      <c r="BJ31" t="s">
        <v>196</v>
      </c>
      <c r="BK31" t="s">
        <v>350</v>
      </c>
      <c r="BL31" t="s">
        <v>351</v>
      </c>
      <c r="BM31">
        <v>6</v>
      </c>
      <c r="BN31">
        <v>6</v>
      </c>
      <c r="BO31">
        <v>6</v>
      </c>
      <c r="BP31">
        <v>-99</v>
      </c>
      <c r="BQ31">
        <v>1</v>
      </c>
      <c r="BR31">
        <v>0</v>
      </c>
      <c r="BS31" t="s">
        <v>198</v>
      </c>
      <c r="BT31" t="s">
        <v>199</v>
      </c>
      <c r="BU31">
        <v>1159320441</v>
      </c>
      <c r="BV31" t="s">
        <v>841</v>
      </c>
      <c r="BW31" t="s">
        <v>842</v>
      </c>
      <c r="BX31" t="s">
        <v>843</v>
      </c>
      <c r="BY31" t="s">
        <v>844</v>
      </c>
      <c r="BZ31" t="s">
        <v>837</v>
      </c>
      <c r="CA31" t="s">
        <v>845</v>
      </c>
      <c r="CB31" t="s">
        <v>846</v>
      </c>
      <c r="CC31" t="s">
        <v>847</v>
      </c>
      <c r="CD31" t="s">
        <v>848</v>
      </c>
      <c r="CE31" t="s">
        <v>849</v>
      </c>
      <c r="CF31" t="s">
        <v>845</v>
      </c>
      <c r="CG31" t="s">
        <v>850</v>
      </c>
      <c r="CH31" t="s">
        <v>851</v>
      </c>
      <c r="CI31" t="s">
        <v>852</v>
      </c>
      <c r="CJ31" t="s">
        <v>853</v>
      </c>
      <c r="CK31" t="s">
        <v>854</v>
      </c>
      <c r="CL31" t="s">
        <v>845</v>
      </c>
      <c r="CM31" t="s">
        <v>855</v>
      </c>
      <c r="CN31" t="s">
        <v>844</v>
      </c>
      <c r="CO31" t="s">
        <v>856</v>
      </c>
      <c r="CP31" t="s">
        <v>845</v>
      </c>
      <c r="CQ31" t="s">
        <v>857</v>
      </c>
      <c r="CR31" s="1">
        <f>+IFERROR(VLOOKUP(E31,Sheet2!$A$2:$E$120,2,0),"")</f>
        <v>592815</v>
      </c>
      <c r="CS31">
        <f>+IFERROR(VLOOKUP(E31,Sheet2!$A$2:$E$120,3,0),"")</f>
        <v>0</v>
      </c>
      <c r="CT31">
        <f>+IFERROR(VLOOKUP(E31,Sheet2!$A$2:$E$120,4,0),"")</f>
        <v>50</v>
      </c>
      <c r="CU31">
        <f>+IFERROR(VLOOKUP(E31,Sheet2!$A$2:$E$120,5,0),"")</f>
        <v>0.5</v>
      </c>
    </row>
    <row r="32" spans="1:99">
      <c r="A32" t="s">
        <v>858</v>
      </c>
      <c r="B32" t="s">
        <v>96</v>
      </c>
      <c r="C32">
        <v>1</v>
      </c>
      <c r="D32">
        <v>3</v>
      </c>
      <c r="E32" s="2" t="s">
        <v>859</v>
      </c>
      <c r="F32" t="s">
        <v>860</v>
      </c>
      <c r="G32">
        <v>0</v>
      </c>
      <c r="H32">
        <v>2</v>
      </c>
      <c r="I32" t="s">
        <v>99</v>
      </c>
      <c r="J32" t="s">
        <v>859</v>
      </c>
      <c r="K32" t="s">
        <v>860</v>
      </c>
      <c r="L32">
        <v>0</v>
      </c>
      <c r="M32" t="s">
        <v>859</v>
      </c>
      <c r="N32" t="s">
        <v>860</v>
      </c>
      <c r="O32">
        <v>0</v>
      </c>
      <c r="P32" t="s">
        <v>859</v>
      </c>
      <c r="Q32" t="s">
        <v>860</v>
      </c>
      <c r="R32">
        <v>0</v>
      </c>
      <c r="S32" t="s">
        <v>859</v>
      </c>
      <c r="T32" t="s">
        <v>859</v>
      </c>
      <c r="U32" t="s">
        <v>860</v>
      </c>
      <c r="V32" t="s">
        <v>859</v>
      </c>
      <c r="X32" t="s">
        <v>859</v>
      </c>
      <c r="Y32" t="s">
        <v>861</v>
      </c>
      <c r="Z32" t="s">
        <v>862</v>
      </c>
      <c r="AB32" t="s">
        <v>859</v>
      </c>
      <c r="AE32" t="s">
        <v>859</v>
      </c>
      <c r="AG32">
        <v>1</v>
      </c>
      <c r="AH32">
        <v>5</v>
      </c>
      <c r="AI32">
        <v>2</v>
      </c>
      <c r="AJ32">
        <v>3</v>
      </c>
      <c r="AK32">
        <v>11138234</v>
      </c>
      <c r="AL32">
        <v>14</v>
      </c>
      <c r="AM32">
        <v>78350</v>
      </c>
      <c r="AN32">
        <v>2017</v>
      </c>
      <c r="AO32">
        <v>2001</v>
      </c>
      <c r="AP32">
        <v>2016</v>
      </c>
      <c r="AQ32" t="s">
        <v>349</v>
      </c>
      <c r="AR32" t="s">
        <v>103</v>
      </c>
      <c r="AS32">
        <v>-99</v>
      </c>
      <c r="AT32" t="s">
        <v>863</v>
      </c>
      <c r="AU32" t="s">
        <v>861</v>
      </c>
      <c r="AV32" t="s">
        <v>860</v>
      </c>
      <c r="AW32" t="s">
        <v>860</v>
      </c>
      <c r="AX32">
        <v>68</v>
      </c>
      <c r="AY32">
        <v>68</v>
      </c>
      <c r="AZ32" t="s">
        <v>861</v>
      </c>
      <c r="BA32" t="s">
        <v>860</v>
      </c>
      <c r="BB32">
        <v>23424762</v>
      </c>
      <c r="BC32">
        <v>23424762</v>
      </c>
      <c r="BD32" t="s">
        <v>104</v>
      </c>
      <c r="BE32" t="s">
        <v>860</v>
      </c>
      <c r="BF32" t="s">
        <v>860</v>
      </c>
      <c r="BG32">
        <v>-99</v>
      </c>
      <c r="BH32">
        <v>-99</v>
      </c>
      <c r="BI32" t="s">
        <v>350</v>
      </c>
      <c r="BJ32" t="s">
        <v>196</v>
      </c>
      <c r="BK32" t="s">
        <v>350</v>
      </c>
      <c r="BL32" t="s">
        <v>351</v>
      </c>
      <c r="BM32">
        <v>7</v>
      </c>
      <c r="BN32">
        <v>7</v>
      </c>
      <c r="BO32">
        <v>7</v>
      </c>
      <c r="BP32">
        <v>-99</v>
      </c>
      <c r="BQ32">
        <v>1</v>
      </c>
      <c r="BR32">
        <v>0</v>
      </c>
      <c r="BS32">
        <v>3</v>
      </c>
      <c r="BT32" t="s">
        <v>296</v>
      </c>
      <c r="BU32">
        <v>1159320439</v>
      </c>
      <c r="BV32" t="s">
        <v>864</v>
      </c>
      <c r="BW32" t="s">
        <v>865</v>
      </c>
      <c r="BX32" t="s">
        <v>866</v>
      </c>
      <c r="BY32" t="s">
        <v>867</v>
      </c>
      <c r="BZ32" t="s">
        <v>859</v>
      </c>
      <c r="CA32" t="s">
        <v>859</v>
      </c>
      <c r="CB32" t="s">
        <v>868</v>
      </c>
      <c r="CC32" t="s">
        <v>869</v>
      </c>
      <c r="CD32" t="s">
        <v>870</v>
      </c>
      <c r="CE32" t="s">
        <v>871</v>
      </c>
      <c r="CF32" t="s">
        <v>859</v>
      </c>
      <c r="CG32" t="s">
        <v>859</v>
      </c>
      <c r="CH32" t="s">
        <v>872</v>
      </c>
      <c r="CI32" t="s">
        <v>873</v>
      </c>
      <c r="CJ32" t="s">
        <v>859</v>
      </c>
      <c r="CK32" t="s">
        <v>874</v>
      </c>
      <c r="CL32" t="s">
        <v>871</v>
      </c>
      <c r="CM32" t="s">
        <v>875</v>
      </c>
      <c r="CN32" t="s">
        <v>859</v>
      </c>
      <c r="CO32" t="s">
        <v>876</v>
      </c>
      <c r="CP32" t="s">
        <v>859</v>
      </c>
      <c r="CQ32" t="s">
        <v>877</v>
      </c>
      <c r="CR32" s="1">
        <f>+IFERROR(VLOOKUP(E32,Sheet2!$A$2:$E$120,2,0),"")</f>
        <v>9895</v>
      </c>
      <c r="CS32">
        <f>+IFERROR(VLOOKUP(E32,Sheet2!$A$2:$E$120,3,0),"")</f>
        <v>350</v>
      </c>
      <c r="CT32">
        <f>+IFERROR(VLOOKUP(E32,Sheet2!$A$2:$E$120,4,0),"")</f>
        <v>30</v>
      </c>
      <c r="CU32">
        <f>+IFERROR(VLOOKUP(E32,Sheet2!$A$2:$E$120,5,0),"")</f>
        <v>0.3</v>
      </c>
    </row>
    <row r="33" spans="1:99">
      <c r="A33" t="s">
        <v>878</v>
      </c>
      <c r="B33" t="s">
        <v>96</v>
      </c>
      <c r="C33">
        <v>1</v>
      </c>
      <c r="D33">
        <v>2</v>
      </c>
      <c r="E33" s="2" t="s">
        <v>879</v>
      </c>
      <c r="F33" t="s">
        <v>880</v>
      </c>
      <c r="G33">
        <v>0</v>
      </c>
      <c r="H33">
        <v>2</v>
      </c>
      <c r="I33" t="s">
        <v>99</v>
      </c>
      <c r="J33" t="s">
        <v>879</v>
      </c>
      <c r="K33" t="s">
        <v>880</v>
      </c>
      <c r="L33">
        <v>0</v>
      </c>
      <c r="M33" t="s">
        <v>879</v>
      </c>
      <c r="N33" t="s">
        <v>880</v>
      </c>
      <c r="O33">
        <v>0</v>
      </c>
      <c r="P33" t="s">
        <v>879</v>
      </c>
      <c r="Q33" t="s">
        <v>880</v>
      </c>
      <c r="R33">
        <v>0</v>
      </c>
      <c r="S33" t="s">
        <v>879</v>
      </c>
      <c r="T33" t="s">
        <v>879</v>
      </c>
      <c r="U33" t="s">
        <v>880</v>
      </c>
      <c r="V33" t="s">
        <v>879</v>
      </c>
      <c r="X33" t="s">
        <v>879</v>
      </c>
      <c r="Y33" t="s">
        <v>881</v>
      </c>
      <c r="Z33" t="s">
        <v>882</v>
      </c>
      <c r="AB33" t="s">
        <v>879</v>
      </c>
      <c r="AE33" t="s">
        <v>879</v>
      </c>
      <c r="AG33">
        <v>4</v>
      </c>
      <c r="AH33">
        <v>4</v>
      </c>
      <c r="AI33">
        <v>4</v>
      </c>
      <c r="AJ33">
        <v>11</v>
      </c>
      <c r="AK33">
        <v>31036656</v>
      </c>
      <c r="AL33">
        <v>15</v>
      </c>
      <c r="AM33">
        <v>410400</v>
      </c>
      <c r="AN33">
        <v>2017</v>
      </c>
      <c r="AO33">
        <v>2007</v>
      </c>
      <c r="AP33">
        <v>2016</v>
      </c>
      <c r="AQ33" t="s">
        <v>349</v>
      </c>
      <c r="AR33" t="s">
        <v>244</v>
      </c>
      <c r="AS33">
        <v>-99</v>
      </c>
      <c r="AT33" t="s">
        <v>881</v>
      </c>
      <c r="AU33" t="s">
        <v>881</v>
      </c>
      <c r="AV33" t="s">
        <v>880</v>
      </c>
      <c r="AW33" t="s">
        <v>880</v>
      </c>
      <c r="AX33">
        <v>604</v>
      </c>
      <c r="AY33">
        <v>604</v>
      </c>
      <c r="AZ33" t="s">
        <v>881</v>
      </c>
      <c r="BA33" t="s">
        <v>880</v>
      </c>
      <c r="BB33">
        <v>23424919</v>
      </c>
      <c r="BC33">
        <v>23424919</v>
      </c>
      <c r="BD33" t="s">
        <v>104</v>
      </c>
      <c r="BE33" t="s">
        <v>880</v>
      </c>
      <c r="BF33" t="s">
        <v>880</v>
      </c>
      <c r="BG33">
        <v>-99</v>
      </c>
      <c r="BH33">
        <v>-99</v>
      </c>
      <c r="BI33" t="s">
        <v>350</v>
      </c>
      <c r="BJ33" t="s">
        <v>196</v>
      </c>
      <c r="BK33" t="s">
        <v>350</v>
      </c>
      <c r="BL33" t="s">
        <v>351</v>
      </c>
      <c r="BM33">
        <v>4</v>
      </c>
      <c r="BN33">
        <v>4</v>
      </c>
      <c r="BO33">
        <v>4</v>
      </c>
      <c r="BP33">
        <v>-99</v>
      </c>
      <c r="BQ33">
        <v>1</v>
      </c>
      <c r="BR33">
        <v>0</v>
      </c>
      <c r="BS33">
        <v>2</v>
      </c>
      <c r="BT33">
        <v>7</v>
      </c>
      <c r="BU33">
        <v>1159321163</v>
      </c>
      <c r="BV33" t="s">
        <v>883</v>
      </c>
      <c r="BW33" t="s">
        <v>884</v>
      </c>
      <c r="BX33" t="s">
        <v>885</v>
      </c>
      <c r="BY33" t="s">
        <v>879</v>
      </c>
      <c r="BZ33" t="s">
        <v>879</v>
      </c>
      <c r="CA33" t="s">
        <v>886</v>
      </c>
      <c r="CB33" t="s">
        <v>887</v>
      </c>
      <c r="CC33" t="s">
        <v>888</v>
      </c>
      <c r="CD33" t="s">
        <v>889</v>
      </c>
      <c r="CE33" t="s">
        <v>879</v>
      </c>
      <c r="CF33" t="s">
        <v>879</v>
      </c>
      <c r="CG33" t="s">
        <v>890</v>
      </c>
      <c r="CH33" t="s">
        <v>891</v>
      </c>
      <c r="CI33" t="s">
        <v>892</v>
      </c>
      <c r="CJ33" t="s">
        <v>879</v>
      </c>
      <c r="CK33" t="s">
        <v>879</v>
      </c>
      <c r="CL33" t="s">
        <v>879</v>
      </c>
      <c r="CM33" t="s">
        <v>893</v>
      </c>
      <c r="CN33" t="s">
        <v>879</v>
      </c>
      <c r="CO33" t="s">
        <v>879</v>
      </c>
      <c r="CP33" t="s">
        <v>879</v>
      </c>
      <c r="CQ33" t="s">
        <v>894</v>
      </c>
      <c r="CR33" s="1">
        <f>+IFERROR(VLOOKUP(E33,Sheet2!$A$2:$E$120,2,0),"")</f>
        <v>57779</v>
      </c>
      <c r="CS33">
        <f>+IFERROR(VLOOKUP(E33,Sheet2!$A$2:$E$120,3,0),"")</f>
        <v>934</v>
      </c>
      <c r="CT33">
        <f>+IFERROR(VLOOKUP(E33,Sheet2!$A$2:$E$120,4,0),"")</f>
        <v>30</v>
      </c>
      <c r="CU33">
        <f>+IFERROR(VLOOKUP(E33,Sheet2!$A$2:$E$120,5,0),"")</f>
        <v>0.3</v>
      </c>
    </row>
    <row r="34" spans="1:99">
      <c r="A34" t="s">
        <v>895</v>
      </c>
      <c r="B34" t="s">
        <v>96</v>
      </c>
      <c r="C34">
        <v>1</v>
      </c>
      <c r="D34">
        <v>2</v>
      </c>
      <c r="E34" s="2" t="s">
        <v>896</v>
      </c>
      <c r="F34" t="s">
        <v>897</v>
      </c>
      <c r="G34">
        <v>0</v>
      </c>
      <c r="H34">
        <v>2</v>
      </c>
      <c r="I34" t="s">
        <v>99</v>
      </c>
      <c r="J34" t="s">
        <v>896</v>
      </c>
      <c r="K34" t="s">
        <v>897</v>
      </c>
      <c r="L34">
        <v>0</v>
      </c>
      <c r="M34" t="s">
        <v>896</v>
      </c>
      <c r="N34" t="s">
        <v>897</v>
      </c>
      <c r="O34">
        <v>0</v>
      </c>
      <c r="P34" t="s">
        <v>896</v>
      </c>
      <c r="Q34" t="s">
        <v>897</v>
      </c>
      <c r="R34">
        <v>0</v>
      </c>
      <c r="S34" t="s">
        <v>896</v>
      </c>
      <c r="T34" t="s">
        <v>896</v>
      </c>
      <c r="U34" t="s">
        <v>897</v>
      </c>
      <c r="V34" t="s">
        <v>896</v>
      </c>
      <c r="X34" t="s">
        <v>898</v>
      </c>
      <c r="Y34" t="s">
        <v>899</v>
      </c>
      <c r="Z34" t="s">
        <v>900</v>
      </c>
      <c r="AB34" t="s">
        <v>896</v>
      </c>
      <c r="AE34" t="s">
        <v>896</v>
      </c>
      <c r="AG34">
        <v>2</v>
      </c>
      <c r="AH34">
        <v>1</v>
      </c>
      <c r="AI34">
        <v>3</v>
      </c>
      <c r="AJ34">
        <v>1</v>
      </c>
      <c r="AK34">
        <v>47698524</v>
      </c>
      <c r="AL34">
        <v>15</v>
      </c>
      <c r="AM34">
        <v>688000</v>
      </c>
      <c r="AN34">
        <v>2017</v>
      </c>
      <c r="AO34">
        <v>2006</v>
      </c>
      <c r="AP34">
        <v>2016</v>
      </c>
      <c r="AQ34" t="s">
        <v>102</v>
      </c>
      <c r="AR34" t="s">
        <v>244</v>
      </c>
      <c r="AS34">
        <v>-99</v>
      </c>
      <c r="AT34" t="s">
        <v>899</v>
      </c>
      <c r="AU34" t="s">
        <v>899</v>
      </c>
      <c r="AV34" t="s">
        <v>897</v>
      </c>
      <c r="AW34" t="s">
        <v>897</v>
      </c>
      <c r="AX34">
        <v>170</v>
      </c>
      <c r="AY34">
        <v>170</v>
      </c>
      <c r="AZ34" t="s">
        <v>899</v>
      </c>
      <c r="BA34" t="s">
        <v>897</v>
      </c>
      <c r="BB34">
        <v>23424787</v>
      </c>
      <c r="BC34">
        <v>23424787</v>
      </c>
      <c r="BD34" t="s">
        <v>104</v>
      </c>
      <c r="BE34" t="s">
        <v>897</v>
      </c>
      <c r="BF34" t="s">
        <v>897</v>
      </c>
      <c r="BG34">
        <v>-99</v>
      </c>
      <c r="BH34">
        <v>-99</v>
      </c>
      <c r="BI34" t="s">
        <v>350</v>
      </c>
      <c r="BJ34" t="s">
        <v>196</v>
      </c>
      <c r="BK34" t="s">
        <v>350</v>
      </c>
      <c r="BL34" t="s">
        <v>351</v>
      </c>
      <c r="BM34">
        <v>8</v>
      </c>
      <c r="BN34">
        <v>8</v>
      </c>
      <c r="BO34">
        <v>4</v>
      </c>
      <c r="BP34">
        <v>-99</v>
      </c>
      <c r="BQ34">
        <v>1</v>
      </c>
      <c r="BR34">
        <v>0</v>
      </c>
      <c r="BS34">
        <v>2</v>
      </c>
      <c r="BT34">
        <v>7</v>
      </c>
      <c r="BU34">
        <v>1159320517</v>
      </c>
      <c r="BV34" t="s">
        <v>901</v>
      </c>
      <c r="BW34" t="s">
        <v>902</v>
      </c>
      <c r="BX34" t="s">
        <v>903</v>
      </c>
      <c r="BY34" t="s">
        <v>904</v>
      </c>
      <c r="BZ34" t="s">
        <v>896</v>
      </c>
      <c r="CA34" t="s">
        <v>896</v>
      </c>
      <c r="CB34" t="s">
        <v>905</v>
      </c>
      <c r="CC34" t="s">
        <v>906</v>
      </c>
      <c r="CD34" t="s">
        <v>907</v>
      </c>
      <c r="CE34" t="s">
        <v>908</v>
      </c>
      <c r="CF34" t="s">
        <v>909</v>
      </c>
      <c r="CG34" t="s">
        <v>896</v>
      </c>
      <c r="CH34" t="s">
        <v>910</v>
      </c>
      <c r="CI34" t="s">
        <v>911</v>
      </c>
      <c r="CJ34" t="s">
        <v>896</v>
      </c>
      <c r="CK34" t="s">
        <v>908</v>
      </c>
      <c r="CL34" t="s">
        <v>912</v>
      </c>
      <c r="CM34" t="s">
        <v>913</v>
      </c>
      <c r="CN34" t="s">
        <v>896</v>
      </c>
      <c r="CO34" t="s">
        <v>914</v>
      </c>
      <c r="CP34" t="s">
        <v>896</v>
      </c>
      <c r="CQ34" t="s">
        <v>915</v>
      </c>
      <c r="CR34" s="1">
        <f>+IFERROR(VLOOKUP(E34,Sheet2!$A$2:$E$120,2,0),"")</f>
        <v>113051</v>
      </c>
      <c r="CS34">
        <f>+IFERROR(VLOOKUP(E34,Sheet2!$A$2:$E$120,3,0),"")</f>
        <v>493</v>
      </c>
      <c r="CT34">
        <f>+IFERROR(VLOOKUP(E34,Sheet2!$A$2:$E$120,4,0),"")</f>
        <v>40</v>
      </c>
      <c r="CU34">
        <f>+IFERROR(VLOOKUP(E34,Sheet2!$A$2:$E$120,5,0),"")</f>
        <v>0.4</v>
      </c>
    </row>
    <row r="35" spans="1:99">
      <c r="A35" t="s">
        <v>916</v>
      </c>
      <c r="B35" t="s">
        <v>96</v>
      </c>
      <c r="C35">
        <v>1</v>
      </c>
      <c r="D35">
        <v>4</v>
      </c>
      <c r="E35" s="2" t="s">
        <v>917</v>
      </c>
      <c r="F35" t="s">
        <v>918</v>
      </c>
      <c r="G35">
        <v>0</v>
      </c>
      <c r="H35">
        <v>2</v>
      </c>
      <c r="I35" t="s">
        <v>99</v>
      </c>
      <c r="J35" t="s">
        <v>917</v>
      </c>
      <c r="K35" t="s">
        <v>918</v>
      </c>
      <c r="L35">
        <v>0</v>
      </c>
      <c r="M35" t="s">
        <v>917</v>
      </c>
      <c r="N35" t="s">
        <v>918</v>
      </c>
      <c r="O35">
        <v>0</v>
      </c>
      <c r="P35" t="s">
        <v>917</v>
      </c>
      <c r="Q35" t="s">
        <v>918</v>
      </c>
      <c r="R35">
        <v>0</v>
      </c>
      <c r="S35" t="s">
        <v>917</v>
      </c>
      <c r="T35" t="s">
        <v>917</v>
      </c>
      <c r="U35" t="s">
        <v>918</v>
      </c>
      <c r="V35" t="s">
        <v>917</v>
      </c>
      <c r="X35" t="s">
        <v>919</v>
      </c>
      <c r="Y35" t="s">
        <v>920</v>
      </c>
      <c r="Z35" t="s">
        <v>921</v>
      </c>
      <c r="AB35" t="s">
        <v>917</v>
      </c>
      <c r="AE35" t="s">
        <v>917</v>
      </c>
      <c r="AG35">
        <v>4</v>
      </c>
      <c r="AH35">
        <v>4</v>
      </c>
      <c r="AI35">
        <v>6</v>
      </c>
      <c r="AJ35">
        <v>3</v>
      </c>
      <c r="AK35">
        <v>3753142</v>
      </c>
      <c r="AL35">
        <v>12</v>
      </c>
      <c r="AM35">
        <v>93120</v>
      </c>
      <c r="AN35">
        <v>2017</v>
      </c>
      <c r="AO35">
        <v>2010</v>
      </c>
      <c r="AP35">
        <v>2016</v>
      </c>
      <c r="AQ35" t="s">
        <v>102</v>
      </c>
      <c r="AR35" t="s">
        <v>244</v>
      </c>
      <c r="AS35">
        <v>-99</v>
      </c>
      <c r="AT35" t="s">
        <v>922</v>
      </c>
      <c r="AU35" t="s">
        <v>920</v>
      </c>
      <c r="AV35" t="s">
        <v>918</v>
      </c>
      <c r="AW35" t="s">
        <v>918</v>
      </c>
      <c r="AX35">
        <v>591</v>
      </c>
      <c r="AY35">
        <v>591</v>
      </c>
      <c r="AZ35" t="s">
        <v>920</v>
      </c>
      <c r="BA35" t="s">
        <v>918</v>
      </c>
      <c r="BB35">
        <v>23424924</v>
      </c>
      <c r="BC35">
        <v>23424924</v>
      </c>
      <c r="BD35" t="s">
        <v>104</v>
      </c>
      <c r="BE35" t="s">
        <v>918</v>
      </c>
      <c r="BF35" t="s">
        <v>918</v>
      </c>
      <c r="BG35">
        <v>-99</v>
      </c>
      <c r="BH35">
        <v>-99</v>
      </c>
      <c r="BI35" t="s">
        <v>195</v>
      </c>
      <c r="BJ35" t="s">
        <v>196</v>
      </c>
      <c r="BK35" t="s">
        <v>801</v>
      </c>
      <c r="BL35" t="s">
        <v>351</v>
      </c>
      <c r="BM35">
        <v>6</v>
      </c>
      <c r="BN35">
        <v>6</v>
      </c>
      <c r="BO35">
        <v>4</v>
      </c>
      <c r="BP35">
        <v>-99</v>
      </c>
      <c r="BQ35">
        <v>1</v>
      </c>
      <c r="BR35">
        <v>0</v>
      </c>
      <c r="BS35">
        <v>4</v>
      </c>
      <c r="BT35">
        <v>9</v>
      </c>
      <c r="BU35">
        <v>1159321161</v>
      </c>
      <c r="BV35" t="s">
        <v>923</v>
      </c>
      <c r="BW35" t="s">
        <v>924</v>
      </c>
      <c r="BX35" t="s">
        <v>925</v>
      </c>
      <c r="BY35" t="s">
        <v>917</v>
      </c>
      <c r="BZ35" t="s">
        <v>917</v>
      </c>
      <c r="CA35" t="s">
        <v>926</v>
      </c>
      <c r="CB35" t="s">
        <v>917</v>
      </c>
      <c r="CC35" t="s">
        <v>927</v>
      </c>
      <c r="CD35" t="s">
        <v>928</v>
      </c>
      <c r="CE35" t="s">
        <v>917</v>
      </c>
      <c r="CF35" t="s">
        <v>917</v>
      </c>
      <c r="CG35" t="s">
        <v>917</v>
      </c>
      <c r="CH35" t="s">
        <v>929</v>
      </c>
      <c r="CI35" t="s">
        <v>930</v>
      </c>
      <c r="CJ35" t="s">
        <v>917</v>
      </c>
      <c r="CK35" t="s">
        <v>917</v>
      </c>
      <c r="CL35" t="s">
        <v>926</v>
      </c>
      <c r="CM35" t="s">
        <v>931</v>
      </c>
      <c r="CN35" t="s">
        <v>917</v>
      </c>
      <c r="CO35" t="s">
        <v>917</v>
      </c>
      <c r="CP35" t="s">
        <v>917</v>
      </c>
      <c r="CQ35" t="s">
        <v>932</v>
      </c>
      <c r="CR35" s="1">
        <f>+IFERROR(VLOOKUP(E35,Sheet2!$A$2:$E$120,2,0),"")</f>
        <v>14171</v>
      </c>
      <c r="CS35">
        <f>+IFERROR(VLOOKUP(E35,Sheet2!$A$2:$E$120,3,0),"")</f>
        <v>186</v>
      </c>
      <c r="CT35">
        <f>+IFERROR(VLOOKUP(E35,Sheet2!$A$2:$E$120,4,0),"")</f>
        <v>90</v>
      </c>
      <c r="CU35">
        <f>+IFERROR(VLOOKUP(E35,Sheet2!$A$2:$E$120,5,0),"")</f>
        <v>0.9</v>
      </c>
    </row>
    <row r="36" spans="1:99">
      <c r="A36" t="s">
        <v>933</v>
      </c>
      <c r="B36" t="s">
        <v>96</v>
      </c>
      <c r="C36">
        <v>1</v>
      </c>
      <c r="D36">
        <v>5</v>
      </c>
      <c r="E36" s="2" t="s">
        <v>934</v>
      </c>
      <c r="F36" t="s">
        <v>935</v>
      </c>
      <c r="G36">
        <v>0</v>
      </c>
      <c r="H36">
        <v>2</v>
      </c>
      <c r="I36" t="s">
        <v>99</v>
      </c>
      <c r="J36" t="s">
        <v>934</v>
      </c>
      <c r="K36" t="s">
        <v>935</v>
      </c>
      <c r="L36">
        <v>0</v>
      </c>
      <c r="M36" t="s">
        <v>934</v>
      </c>
      <c r="N36" t="s">
        <v>935</v>
      </c>
      <c r="O36">
        <v>0</v>
      </c>
      <c r="P36" t="s">
        <v>934</v>
      </c>
      <c r="Q36" t="s">
        <v>935</v>
      </c>
      <c r="R36">
        <v>0</v>
      </c>
      <c r="S36" t="s">
        <v>934</v>
      </c>
      <c r="T36" t="s">
        <v>934</v>
      </c>
      <c r="U36" t="s">
        <v>935</v>
      </c>
      <c r="V36" t="s">
        <v>934</v>
      </c>
      <c r="X36" t="s">
        <v>936</v>
      </c>
      <c r="Y36" t="s">
        <v>937</v>
      </c>
      <c r="Z36" t="s">
        <v>938</v>
      </c>
      <c r="AB36" t="s">
        <v>934</v>
      </c>
      <c r="AE36" t="s">
        <v>934</v>
      </c>
      <c r="AG36">
        <v>3</v>
      </c>
      <c r="AH36">
        <v>2</v>
      </c>
      <c r="AI36">
        <v>4</v>
      </c>
      <c r="AJ36">
        <v>2</v>
      </c>
      <c r="AK36">
        <v>4930258</v>
      </c>
      <c r="AL36">
        <v>12</v>
      </c>
      <c r="AM36">
        <v>79260</v>
      </c>
      <c r="AN36">
        <v>2017</v>
      </c>
      <c r="AO36">
        <v>2011</v>
      </c>
      <c r="AP36">
        <v>2016</v>
      </c>
      <c r="AQ36" t="s">
        <v>349</v>
      </c>
      <c r="AR36" t="s">
        <v>244</v>
      </c>
      <c r="AS36">
        <v>-99</v>
      </c>
      <c r="AT36" t="s">
        <v>939</v>
      </c>
      <c r="AU36" t="s">
        <v>937</v>
      </c>
      <c r="AV36" t="s">
        <v>935</v>
      </c>
      <c r="AW36" t="s">
        <v>935</v>
      </c>
      <c r="AX36">
        <v>188</v>
      </c>
      <c r="AY36">
        <v>188</v>
      </c>
      <c r="AZ36" t="s">
        <v>937</v>
      </c>
      <c r="BA36" t="s">
        <v>935</v>
      </c>
      <c r="BB36">
        <v>23424791</v>
      </c>
      <c r="BC36">
        <v>23424791</v>
      </c>
      <c r="BD36" t="s">
        <v>104</v>
      </c>
      <c r="BE36" t="s">
        <v>935</v>
      </c>
      <c r="BF36" t="s">
        <v>935</v>
      </c>
      <c r="BG36">
        <v>-99</v>
      </c>
      <c r="BH36">
        <v>-99</v>
      </c>
      <c r="BI36" t="s">
        <v>195</v>
      </c>
      <c r="BJ36" t="s">
        <v>196</v>
      </c>
      <c r="BK36" t="s">
        <v>801</v>
      </c>
      <c r="BL36" t="s">
        <v>351</v>
      </c>
      <c r="BM36">
        <v>10</v>
      </c>
      <c r="BN36">
        <v>10</v>
      </c>
      <c r="BO36">
        <v>4</v>
      </c>
      <c r="BP36">
        <v>-99</v>
      </c>
      <c r="BQ36">
        <v>1</v>
      </c>
      <c r="BR36">
        <v>0</v>
      </c>
      <c r="BS36">
        <v>3</v>
      </c>
      <c r="BT36">
        <v>8</v>
      </c>
      <c r="BU36">
        <v>1159320525</v>
      </c>
      <c r="BV36" t="s">
        <v>940</v>
      </c>
      <c r="BW36" t="s">
        <v>941</v>
      </c>
      <c r="BX36" t="s">
        <v>942</v>
      </c>
      <c r="BY36" t="s">
        <v>934</v>
      </c>
      <c r="BZ36" t="s">
        <v>934</v>
      </c>
      <c r="CA36" t="s">
        <v>934</v>
      </c>
      <c r="CB36" t="s">
        <v>934</v>
      </c>
      <c r="CC36" t="s">
        <v>943</v>
      </c>
      <c r="CD36" t="s">
        <v>944</v>
      </c>
      <c r="CE36" t="s">
        <v>934</v>
      </c>
      <c r="CF36" t="s">
        <v>945</v>
      </c>
      <c r="CG36" t="s">
        <v>934</v>
      </c>
      <c r="CH36" t="s">
        <v>946</v>
      </c>
      <c r="CI36" t="s">
        <v>947</v>
      </c>
      <c r="CJ36" t="s">
        <v>934</v>
      </c>
      <c r="CK36" t="s">
        <v>948</v>
      </c>
      <c r="CL36" t="s">
        <v>934</v>
      </c>
      <c r="CM36" t="s">
        <v>949</v>
      </c>
      <c r="CN36" t="s">
        <v>934</v>
      </c>
      <c r="CO36" t="s">
        <v>945</v>
      </c>
      <c r="CP36" t="s">
        <v>934</v>
      </c>
      <c r="CQ36" t="s">
        <v>950</v>
      </c>
      <c r="CR36" s="1">
        <f>+IFERROR(VLOOKUP(E36,Sheet2!$A$2:$E$120,2,0),"")</f>
        <v>7246</v>
      </c>
      <c r="CS36">
        <f>+IFERROR(VLOOKUP(E36,Sheet2!$A$2:$E$120,3,0),"")</f>
        <v>35</v>
      </c>
      <c r="CT36">
        <f>+IFERROR(VLOOKUP(E36,Sheet2!$A$2:$E$120,4,0),"")</f>
        <v>40</v>
      </c>
      <c r="CU36">
        <f>+IFERROR(VLOOKUP(E36,Sheet2!$A$2:$E$120,5,0),"")</f>
        <v>0.4</v>
      </c>
    </row>
    <row r="37" spans="1:99">
      <c r="A37" t="s">
        <v>951</v>
      </c>
      <c r="B37" t="s">
        <v>96</v>
      </c>
      <c r="C37">
        <v>1</v>
      </c>
      <c r="D37">
        <v>5</v>
      </c>
      <c r="E37" s="2" t="s">
        <v>952</v>
      </c>
      <c r="F37" t="s">
        <v>953</v>
      </c>
      <c r="G37">
        <v>0</v>
      </c>
      <c r="H37">
        <v>2</v>
      </c>
      <c r="I37" t="s">
        <v>99</v>
      </c>
      <c r="J37" t="s">
        <v>952</v>
      </c>
      <c r="K37" t="s">
        <v>953</v>
      </c>
      <c r="L37">
        <v>0</v>
      </c>
      <c r="M37" t="s">
        <v>952</v>
      </c>
      <c r="N37" t="s">
        <v>953</v>
      </c>
      <c r="O37">
        <v>0</v>
      </c>
      <c r="P37" t="s">
        <v>952</v>
      </c>
      <c r="Q37" t="s">
        <v>953</v>
      </c>
      <c r="R37">
        <v>0</v>
      </c>
      <c r="S37" t="s">
        <v>952</v>
      </c>
      <c r="T37" t="s">
        <v>952</v>
      </c>
      <c r="U37" t="s">
        <v>953</v>
      </c>
      <c r="V37" t="s">
        <v>952</v>
      </c>
      <c r="X37" t="s">
        <v>954</v>
      </c>
      <c r="Y37" t="s">
        <v>955</v>
      </c>
      <c r="Z37" t="s">
        <v>956</v>
      </c>
      <c r="AB37" t="s">
        <v>952</v>
      </c>
      <c r="AE37" t="s">
        <v>952</v>
      </c>
      <c r="AG37">
        <v>1</v>
      </c>
      <c r="AH37">
        <v>4</v>
      </c>
      <c r="AI37">
        <v>1</v>
      </c>
      <c r="AJ37">
        <v>9</v>
      </c>
      <c r="AK37">
        <v>6025951</v>
      </c>
      <c r="AL37">
        <v>13</v>
      </c>
      <c r="AM37">
        <v>33550</v>
      </c>
      <c r="AN37">
        <v>2017</v>
      </c>
      <c r="AO37">
        <v>2005</v>
      </c>
      <c r="AP37">
        <v>2016</v>
      </c>
      <c r="AQ37" t="s">
        <v>102</v>
      </c>
      <c r="AR37" t="s">
        <v>103</v>
      </c>
      <c r="AS37">
        <v>-99</v>
      </c>
      <c r="AT37" t="s">
        <v>957</v>
      </c>
      <c r="AU37" t="s">
        <v>955</v>
      </c>
      <c r="AV37" t="s">
        <v>953</v>
      </c>
      <c r="AW37" t="s">
        <v>953</v>
      </c>
      <c r="AX37">
        <v>558</v>
      </c>
      <c r="AY37">
        <v>558</v>
      </c>
      <c r="AZ37" t="s">
        <v>955</v>
      </c>
      <c r="BA37" t="s">
        <v>953</v>
      </c>
      <c r="BB37">
        <v>23424915</v>
      </c>
      <c r="BC37">
        <v>23424915</v>
      </c>
      <c r="BD37" t="s">
        <v>104</v>
      </c>
      <c r="BE37" t="s">
        <v>953</v>
      </c>
      <c r="BF37" t="s">
        <v>953</v>
      </c>
      <c r="BG37">
        <v>-99</v>
      </c>
      <c r="BH37">
        <v>-99</v>
      </c>
      <c r="BI37" t="s">
        <v>195</v>
      </c>
      <c r="BJ37" t="s">
        <v>196</v>
      </c>
      <c r="BK37" t="s">
        <v>801</v>
      </c>
      <c r="BL37" t="s">
        <v>351</v>
      </c>
      <c r="BM37">
        <v>9</v>
      </c>
      <c r="BN37">
        <v>9</v>
      </c>
      <c r="BO37">
        <v>4</v>
      </c>
      <c r="BP37">
        <v>-99</v>
      </c>
      <c r="BQ37">
        <v>1</v>
      </c>
      <c r="BR37">
        <v>0</v>
      </c>
      <c r="BS37">
        <v>4</v>
      </c>
      <c r="BT37">
        <v>9</v>
      </c>
      <c r="BU37">
        <v>1159321091</v>
      </c>
      <c r="BV37" t="s">
        <v>958</v>
      </c>
      <c r="BW37" t="s">
        <v>959</v>
      </c>
      <c r="BX37" t="s">
        <v>960</v>
      </c>
      <c r="BY37" t="s">
        <v>952</v>
      </c>
      <c r="BZ37" t="s">
        <v>952</v>
      </c>
      <c r="CA37" t="s">
        <v>952</v>
      </c>
      <c r="CB37" t="s">
        <v>952</v>
      </c>
      <c r="CC37" t="s">
        <v>961</v>
      </c>
      <c r="CD37" t="s">
        <v>962</v>
      </c>
      <c r="CE37" t="s">
        <v>952</v>
      </c>
      <c r="CF37" t="s">
        <v>963</v>
      </c>
      <c r="CG37" t="s">
        <v>952</v>
      </c>
      <c r="CH37" t="s">
        <v>964</v>
      </c>
      <c r="CI37" t="s">
        <v>965</v>
      </c>
      <c r="CJ37" t="s">
        <v>952</v>
      </c>
      <c r="CK37" t="s">
        <v>963</v>
      </c>
      <c r="CL37" t="s">
        <v>966</v>
      </c>
      <c r="CM37" t="s">
        <v>967</v>
      </c>
      <c r="CN37" t="s">
        <v>952</v>
      </c>
      <c r="CO37" t="s">
        <v>963</v>
      </c>
      <c r="CP37" t="s">
        <v>952</v>
      </c>
      <c r="CQ37" t="s">
        <v>968</v>
      </c>
      <c r="CR37" s="1" t="str">
        <f>+IFERROR(VLOOKUP(E37,Sheet2!$A$2:$E$120,2,0),"")</f>
        <v/>
      </c>
      <c r="CS37" t="str">
        <f>+IFERROR(VLOOKUP(E37,Sheet2!$A$2:$E$120,3,0),"")</f>
        <v/>
      </c>
      <c r="CT37" t="str">
        <f>+IFERROR(VLOOKUP(E37,Sheet2!$A$2:$E$120,4,0),"")</f>
        <v/>
      </c>
      <c r="CU37" t="str">
        <f>+IFERROR(VLOOKUP(E37,Sheet2!$A$2:$E$120,5,0),"")</f>
        <v/>
      </c>
    </row>
    <row r="38" spans="1:99">
      <c r="A38" t="s">
        <v>969</v>
      </c>
      <c r="B38" t="s">
        <v>96</v>
      </c>
      <c r="C38">
        <v>1</v>
      </c>
      <c r="D38">
        <v>5</v>
      </c>
      <c r="E38" s="2" t="s">
        <v>970</v>
      </c>
      <c r="F38" t="s">
        <v>971</v>
      </c>
      <c r="G38">
        <v>0</v>
      </c>
      <c r="H38">
        <v>2</v>
      </c>
      <c r="I38" t="s">
        <v>99</v>
      </c>
      <c r="J38" t="s">
        <v>970</v>
      </c>
      <c r="K38" t="s">
        <v>971</v>
      </c>
      <c r="L38">
        <v>0</v>
      </c>
      <c r="M38" t="s">
        <v>970</v>
      </c>
      <c r="N38" t="s">
        <v>971</v>
      </c>
      <c r="O38">
        <v>0</v>
      </c>
      <c r="P38" t="s">
        <v>970</v>
      </c>
      <c r="Q38" t="s">
        <v>971</v>
      </c>
      <c r="R38">
        <v>0</v>
      </c>
      <c r="S38" t="s">
        <v>970</v>
      </c>
      <c r="T38" t="s">
        <v>970</v>
      </c>
      <c r="U38" t="s">
        <v>971</v>
      </c>
      <c r="V38" t="s">
        <v>970</v>
      </c>
      <c r="X38" t="s">
        <v>972</v>
      </c>
      <c r="Y38" t="s">
        <v>973</v>
      </c>
      <c r="Z38" t="s">
        <v>974</v>
      </c>
      <c r="AB38" t="s">
        <v>970</v>
      </c>
      <c r="AE38" t="s">
        <v>970</v>
      </c>
      <c r="AG38">
        <v>2</v>
      </c>
      <c r="AH38">
        <v>5</v>
      </c>
      <c r="AI38">
        <v>2</v>
      </c>
      <c r="AJ38">
        <v>5</v>
      </c>
      <c r="AK38">
        <v>9038741</v>
      </c>
      <c r="AL38">
        <v>13</v>
      </c>
      <c r="AM38">
        <v>43190</v>
      </c>
      <c r="AN38">
        <v>2017</v>
      </c>
      <c r="AO38">
        <v>2001</v>
      </c>
      <c r="AP38">
        <v>2016</v>
      </c>
      <c r="AQ38" t="s">
        <v>102</v>
      </c>
      <c r="AR38" t="s">
        <v>103</v>
      </c>
      <c r="AS38">
        <v>-99</v>
      </c>
      <c r="AT38" t="s">
        <v>975</v>
      </c>
      <c r="AU38" t="s">
        <v>973</v>
      </c>
      <c r="AV38" t="s">
        <v>971</v>
      </c>
      <c r="AW38" t="s">
        <v>971</v>
      </c>
      <c r="AX38">
        <v>340</v>
      </c>
      <c r="AY38">
        <v>340</v>
      </c>
      <c r="AZ38" t="s">
        <v>973</v>
      </c>
      <c r="BA38" t="s">
        <v>971</v>
      </c>
      <c r="BB38">
        <v>23424841</v>
      </c>
      <c r="BC38">
        <v>23424841</v>
      </c>
      <c r="BD38" t="s">
        <v>104</v>
      </c>
      <c r="BE38" t="s">
        <v>971</v>
      </c>
      <c r="BF38" t="s">
        <v>971</v>
      </c>
      <c r="BG38">
        <v>-99</v>
      </c>
      <c r="BH38">
        <v>-99</v>
      </c>
      <c r="BI38" t="s">
        <v>195</v>
      </c>
      <c r="BJ38" t="s">
        <v>196</v>
      </c>
      <c r="BK38" t="s">
        <v>801</v>
      </c>
      <c r="BL38" t="s">
        <v>351</v>
      </c>
      <c r="BM38">
        <v>8</v>
      </c>
      <c r="BN38">
        <v>8</v>
      </c>
      <c r="BO38">
        <v>5</v>
      </c>
      <c r="BP38">
        <v>-99</v>
      </c>
      <c r="BQ38">
        <v>1</v>
      </c>
      <c r="BR38">
        <v>0</v>
      </c>
      <c r="BS38" t="s">
        <v>525</v>
      </c>
      <c r="BT38" t="s">
        <v>526</v>
      </c>
      <c r="BU38">
        <v>1159320827</v>
      </c>
      <c r="BV38" t="s">
        <v>976</v>
      </c>
      <c r="BW38" t="s">
        <v>977</v>
      </c>
      <c r="BX38" t="s">
        <v>978</v>
      </c>
      <c r="BY38" t="s">
        <v>970</v>
      </c>
      <c r="BZ38" t="s">
        <v>970</v>
      </c>
      <c r="CA38" t="s">
        <v>970</v>
      </c>
      <c r="CB38" t="s">
        <v>970</v>
      </c>
      <c r="CC38" t="s">
        <v>979</v>
      </c>
      <c r="CD38" t="s">
        <v>980</v>
      </c>
      <c r="CE38" t="s">
        <v>970</v>
      </c>
      <c r="CF38" t="s">
        <v>970</v>
      </c>
      <c r="CG38" t="s">
        <v>970</v>
      </c>
      <c r="CH38" t="s">
        <v>981</v>
      </c>
      <c r="CI38" t="s">
        <v>982</v>
      </c>
      <c r="CJ38" t="s">
        <v>970</v>
      </c>
      <c r="CK38" t="s">
        <v>970</v>
      </c>
      <c r="CL38" t="s">
        <v>970</v>
      </c>
      <c r="CM38" t="s">
        <v>983</v>
      </c>
      <c r="CN38" t="s">
        <v>970</v>
      </c>
      <c r="CO38" t="s">
        <v>970</v>
      </c>
      <c r="CP38" t="s">
        <v>970</v>
      </c>
      <c r="CQ38" t="s">
        <v>984</v>
      </c>
      <c r="CR38" s="1">
        <f>+IFERROR(VLOOKUP(E38,Sheet2!$A$2:$E$120,2,0),"")</f>
        <v>11667</v>
      </c>
      <c r="CS38">
        <f>+IFERROR(VLOOKUP(E38,Sheet2!$A$2:$E$120,3,0),"")</f>
        <v>202</v>
      </c>
      <c r="CT38">
        <f>+IFERROR(VLOOKUP(E38,Sheet2!$A$2:$E$120,4,0),"")</f>
        <v>30</v>
      </c>
      <c r="CU38">
        <f>+IFERROR(VLOOKUP(E38,Sheet2!$A$2:$E$120,5,0),"")</f>
        <v>0.3</v>
      </c>
    </row>
    <row r="39" spans="1:99">
      <c r="A39" t="s">
        <v>985</v>
      </c>
      <c r="B39" t="s">
        <v>96</v>
      </c>
      <c r="C39">
        <v>1</v>
      </c>
      <c r="D39">
        <v>6</v>
      </c>
      <c r="E39" s="2" t="s">
        <v>986</v>
      </c>
      <c r="F39" t="s">
        <v>987</v>
      </c>
      <c r="G39">
        <v>0</v>
      </c>
      <c r="H39">
        <v>2</v>
      </c>
      <c r="I39" t="s">
        <v>99</v>
      </c>
      <c r="J39" t="s">
        <v>986</v>
      </c>
      <c r="K39" t="s">
        <v>987</v>
      </c>
      <c r="L39">
        <v>0</v>
      </c>
      <c r="M39" t="s">
        <v>986</v>
      </c>
      <c r="N39" t="s">
        <v>987</v>
      </c>
      <c r="O39">
        <v>0</v>
      </c>
      <c r="P39" t="s">
        <v>986</v>
      </c>
      <c r="Q39" t="s">
        <v>987</v>
      </c>
      <c r="R39">
        <v>0</v>
      </c>
      <c r="S39" t="s">
        <v>986</v>
      </c>
      <c r="T39" t="s">
        <v>986</v>
      </c>
      <c r="U39" t="s">
        <v>987</v>
      </c>
      <c r="V39" t="s">
        <v>986</v>
      </c>
      <c r="X39" t="s">
        <v>988</v>
      </c>
      <c r="Y39" t="s">
        <v>989</v>
      </c>
      <c r="Z39" t="s">
        <v>990</v>
      </c>
      <c r="AB39" t="s">
        <v>986</v>
      </c>
      <c r="AE39" t="s">
        <v>986</v>
      </c>
      <c r="AG39">
        <v>1</v>
      </c>
      <c r="AH39">
        <v>4</v>
      </c>
      <c r="AI39">
        <v>6</v>
      </c>
      <c r="AJ39">
        <v>8</v>
      </c>
      <c r="AK39">
        <v>6172011</v>
      </c>
      <c r="AL39">
        <v>13</v>
      </c>
      <c r="AM39">
        <v>54790</v>
      </c>
      <c r="AN39">
        <v>2017</v>
      </c>
      <c r="AO39">
        <v>2007</v>
      </c>
      <c r="AP39">
        <v>2016</v>
      </c>
      <c r="AQ39" t="s">
        <v>102</v>
      </c>
      <c r="AR39" t="s">
        <v>103</v>
      </c>
      <c r="AS39">
        <v>-99</v>
      </c>
      <c r="AT39" t="s">
        <v>991</v>
      </c>
      <c r="AU39" t="s">
        <v>989</v>
      </c>
      <c r="AV39" t="s">
        <v>987</v>
      </c>
      <c r="AW39" t="s">
        <v>987</v>
      </c>
      <c r="AX39">
        <v>222</v>
      </c>
      <c r="AY39">
        <v>222</v>
      </c>
      <c r="AZ39" t="s">
        <v>989</v>
      </c>
      <c r="BA39" t="s">
        <v>987</v>
      </c>
      <c r="BB39">
        <v>23424807</v>
      </c>
      <c r="BC39">
        <v>23424807</v>
      </c>
      <c r="BD39" t="s">
        <v>104</v>
      </c>
      <c r="BE39" t="s">
        <v>987</v>
      </c>
      <c r="BF39" t="s">
        <v>987</v>
      </c>
      <c r="BG39">
        <v>-99</v>
      </c>
      <c r="BH39">
        <v>-99</v>
      </c>
      <c r="BI39" t="s">
        <v>195</v>
      </c>
      <c r="BJ39" t="s">
        <v>196</v>
      </c>
      <c r="BK39" t="s">
        <v>801</v>
      </c>
      <c r="BL39" t="s">
        <v>351</v>
      </c>
      <c r="BM39">
        <v>11</v>
      </c>
      <c r="BN39">
        <v>11</v>
      </c>
      <c r="BO39">
        <v>6</v>
      </c>
      <c r="BP39">
        <v>-99</v>
      </c>
      <c r="BQ39">
        <v>1</v>
      </c>
      <c r="BR39">
        <v>0</v>
      </c>
      <c r="BS39">
        <v>5</v>
      </c>
      <c r="BT39">
        <v>10</v>
      </c>
      <c r="BU39">
        <v>1159321253</v>
      </c>
      <c r="BV39" t="s">
        <v>992</v>
      </c>
      <c r="BW39" t="s">
        <v>993</v>
      </c>
      <c r="BX39" t="s">
        <v>994</v>
      </c>
      <c r="BY39" t="s">
        <v>986</v>
      </c>
      <c r="BZ39" t="s">
        <v>986</v>
      </c>
      <c r="CA39" t="s">
        <v>986</v>
      </c>
      <c r="CB39" t="s">
        <v>995</v>
      </c>
      <c r="CC39" t="s">
        <v>996</v>
      </c>
      <c r="CD39" t="s">
        <v>997</v>
      </c>
      <c r="CE39" t="s">
        <v>986</v>
      </c>
      <c r="CF39" t="s">
        <v>986</v>
      </c>
      <c r="CG39" t="s">
        <v>986</v>
      </c>
      <c r="CH39" t="s">
        <v>998</v>
      </c>
      <c r="CI39" t="s">
        <v>999</v>
      </c>
      <c r="CJ39" t="s">
        <v>986</v>
      </c>
      <c r="CK39" t="s">
        <v>1000</v>
      </c>
      <c r="CL39" t="s">
        <v>986</v>
      </c>
      <c r="CM39" t="s">
        <v>1001</v>
      </c>
      <c r="CN39" t="s">
        <v>986</v>
      </c>
      <c r="CO39" t="s">
        <v>986</v>
      </c>
      <c r="CP39" t="s">
        <v>986</v>
      </c>
      <c r="CQ39" t="s">
        <v>1002</v>
      </c>
      <c r="CR39" s="1">
        <f>+IFERROR(VLOOKUP(E39,Sheet2!$A$2:$E$120,2,0),"")</f>
        <v>11862</v>
      </c>
      <c r="CS39">
        <f>+IFERROR(VLOOKUP(E39,Sheet2!$A$2:$E$120,3,0),"")</f>
        <v>108</v>
      </c>
      <c r="CT39">
        <f>+IFERROR(VLOOKUP(E39,Sheet2!$A$2:$E$120,4,0),"")</f>
        <v>60</v>
      </c>
      <c r="CU39">
        <f>+IFERROR(VLOOKUP(E39,Sheet2!$A$2:$E$120,5,0),"")</f>
        <v>0.6</v>
      </c>
    </row>
    <row r="40" spans="1:99">
      <c r="A40" t="s">
        <v>1003</v>
      </c>
      <c r="B40" t="s">
        <v>96</v>
      </c>
      <c r="C40">
        <v>1</v>
      </c>
      <c r="D40">
        <v>3</v>
      </c>
      <c r="E40" s="2" t="s">
        <v>1004</v>
      </c>
      <c r="F40" t="s">
        <v>1005</v>
      </c>
      <c r="G40">
        <v>0</v>
      </c>
      <c r="H40">
        <v>2</v>
      </c>
      <c r="I40" t="s">
        <v>99</v>
      </c>
      <c r="J40" t="s">
        <v>1004</v>
      </c>
      <c r="K40" t="s">
        <v>1005</v>
      </c>
      <c r="L40">
        <v>0</v>
      </c>
      <c r="M40" t="s">
        <v>1004</v>
      </c>
      <c r="N40" t="s">
        <v>1005</v>
      </c>
      <c r="O40">
        <v>0</v>
      </c>
      <c r="P40" t="s">
        <v>1004</v>
      </c>
      <c r="Q40" t="s">
        <v>1005</v>
      </c>
      <c r="R40">
        <v>0</v>
      </c>
      <c r="S40" t="s">
        <v>1004</v>
      </c>
      <c r="T40" t="s">
        <v>1004</v>
      </c>
      <c r="U40" t="s">
        <v>1005</v>
      </c>
      <c r="V40" t="s">
        <v>1004</v>
      </c>
      <c r="X40" t="s">
        <v>1006</v>
      </c>
      <c r="Y40" t="s">
        <v>1007</v>
      </c>
      <c r="Z40" t="s">
        <v>1008</v>
      </c>
      <c r="AB40" t="s">
        <v>1004</v>
      </c>
      <c r="AE40" t="s">
        <v>1004</v>
      </c>
      <c r="AG40">
        <v>3</v>
      </c>
      <c r="AH40">
        <v>3</v>
      </c>
      <c r="AI40">
        <v>3</v>
      </c>
      <c r="AJ40">
        <v>6</v>
      </c>
      <c r="AK40">
        <v>15460732</v>
      </c>
      <c r="AL40">
        <v>14</v>
      </c>
      <c r="AM40">
        <v>131800</v>
      </c>
      <c r="AN40">
        <v>2017</v>
      </c>
      <c r="AO40">
        <v>2002</v>
      </c>
      <c r="AP40">
        <v>2016</v>
      </c>
      <c r="AQ40" t="s">
        <v>102</v>
      </c>
      <c r="AR40" t="s">
        <v>103</v>
      </c>
      <c r="AS40">
        <v>-99</v>
      </c>
      <c r="AT40" t="s">
        <v>1007</v>
      </c>
      <c r="AU40" t="s">
        <v>1007</v>
      </c>
      <c r="AV40" t="s">
        <v>1005</v>
      </c>
      <c r="AW40" t="s">
        <v>1005</v>
      </c>
      <c r="AX40">
        <v>320</v>
      </c>
      <c r="AY40">
        <v>320</v>
      </c>
      <c r="AZ40" t="s">
        <v>1007</v>
      </c>
      <c r="BA40" t="s">
        <v>1005</v>
      </c>
      <c r="BB40">
        <v>23424834</v>
      </c>
      <c r="BC40">
        <v>23424834</v>
      </c>
      <c r="BD40" t="s">
        <v>104</v>
      </c>
      <c r="BE40" t="s">
        <v>1005</v>
      </c>
      <c r="BF40" t="s">
        <v>1005</v>
      </c>
      <c r="BG40">
        <v>-99</v>
      </c>
      <c r="BH40">
        <v>-99</v>
      </c>
      <c r="BI40" t="s">
        <v>195</v>
      </c>
      <c r="BJ40" t="s">
        <v>196</v>
      </c>
      <c r="BK40" t="s">
        <v>801</v>
      </c>
      <c r="BL40" t="s">
        <v>351</v>
      </c>
      <c r="BM40">
        <v>9</v>
      </c>
      <c r="BN40">
        <v>9</v>
      </c>
      <c r="BO40">
        <v>5</v>
      </c>
      <c r="BP40">
        <v>4</v>
      </c>
      <c r="BQ40">
        <v>1</v>
      </c>
      <c r="BR40">
        <v>0</v>
      </c>
      <c r="BS40">
        <v>3</v>
      </c>
      <c r="BT40">
        <v>8</v>
      </c>
      <c r="BU40">
        <v>1159320815</v>
      </c>
      <c r="BV40" t="s">
        <v>1009</v>
      </c>
      <c r="BW40" t="s">
        <v>1010</v>
      </c>
      <c r="BX40" t="s">
        <v>1011</v>
      </c>
      <c r="BY40" t="s">
        <v>1004</v>
      </c>
      <c r="BZ40" t="s">
        <v>1004</v>
      </c>
      <c r="CA40" t="s">
        <v>1004</v>
      </c>
      <c r="CB40" t="s">
        <v>1004</v>
      </c>
      <c r="CC40" t="s">
        <v>1012</v>
      </c>
      <c r="CD40" t="s">
        <v>1013</v>
      </c>
      <c r="CE40" t="s">
        <v>1004</v>
      </c>
      <c r="CF40" t="s">
        <v>1004</v>
      </c>
      <c r="CG40" t="s">
        <v>1004</v>
      </c>
      <c r="CH40" t="s">
        <v>1014</v>
      </c>
      <c r="CI40" t="s">
        <v>1015</v>
      </c>
      <c r="CJ40" t="s">
        <v>1004</v>
      </c>
      <c r="CK40" t="s">
        <v>1016</v>
      </c>
      <c r="CL40" t="s">
        <v>1004</v>
      </c>
      <c r="CM40" t="s">
        <v>1017</v>
      </c>
      <c r="CN40" t="s">
        <v>1004</v>
      </c>
      <c r="CO40" t="s">
        <v>1004</v>
      </c>
      <c r="CP40" t="s">
        <v>1004</v>
      </c>
      <c r="CQ40" t="s">
        <v>1018</v>
      </c>
      <c r="CR40" s="1">
        <f>+IFERROR(VLOOKUP(E40,Sheet2!$A$2:$E$120,2,0),"")</f>
        <v>20216</v>
      </c>
      <c r="CS40">
        <f>+IFERROR(VLOOKUP(E40,Sheet2!$A$2:$E$120,3,0),"")</f>
        <v>273</v>
      </c>
      <c r="CT40">
        <f>+IFERROR(VLOOKUP(E40,Sheet2!$A$2:$E$120,4,0),"")</f>
        <v>40</v>
      </c>
      <c r="CU40">
        <f>+IFERROR(VLOOKUP(E40,Sheet2!$A$2:$E$120,5,0),"")</f>
        <v>0.4</v>
      </c>
    </row>
    <row r="41" spans="1:99">
      <c r="A41" t="s">
        <v>1019</v>
      </c>
      <c r="B41" t="s">
        <v>96</v>
      </c>
      <c r="C41">
        <v>1</v>
      </c>
      <c r="D41">
        <v>6</v>
      </c>
      <c r="E41" s="2" t="s">
        <v>1020</v>
      </c>
      <c r="F41" t="s">
        <v>1021</v>
      </c>
      <c r="G41">
        <v>0</v>
      </c>
      <c r="H41">
        <v>2</v>
      </c>
      <c r="I41" t="s">
        <v>99</v>
      </c>
      <c r="J41" t="s">
        <v>1020</v>
      </c>
      <c r="K41" t="s">
        <v>1021</v>
      </c>
      <c r="L41">
        <v>0</v>
      </c>
      <c r="M41" t="s">
        <v>1020</v>
      </c>
      <c r="N41" t="s">
        <v>1021</v>
      </c>
      <c r="O41">
        <v>0</v>
      </c>
      <c r="P41" t="s">
        <v>1020</v>
      </c>
      <c r="Q41" t="s">
        <v>1021</v>
      </c>
      <c r="R41">
        <v>0</v>
      </c>
      <c r="S41" t="s">
        <v>1020</v>
      </c>
      <c r="T41" t="s">
        <v>1020</v>
      </c>
      <c r="U41" t="s">
        <v>1021</v>
      </c>
      <c r="V41" t="s">
        <v>1020</v>
      </c>
      <c r="X41" t="s">
        <v>1020</v>
      </c>
      <c r="Y41" t="s">
        <v>1022</v>
      </c>
      <c r="Z41" t="s">
        <v>1020</v>
      </c>
      <c r="AB41" t="s">
        <v>1020</v>
      </c>
      <c r="AE41" t="s">
        <v>1020</v>
      </c>
      <c r="AG41">
        <v>1</v>
      </c>
      <c r="AH41">
        <v>4</v>
      </c>
      <c r="AI41">
        <v>5</v>
      </c>
      <c r="AJ41">
        <v>7</v>
      </c>
      <c r="AK41">
        <v>360346</v>
      </c>
      <c r="AL41">
        <v>10</v>
      </c>
      <c r="AM41">
        <v>3088</v>
      </c>
      <c r="AN41">
        <v>2017</v>
      </c>
      <c r="AO41">
        <v>2010</v>
      </c>
      <c r="AP41">
        <v>2016</v>
      </c>
      <c r="AQ41" t="s">
        <v>102</v>
      </c>
      <c r="AR41" t="s">
        <v>103</v>
      </c>
      <c r="AS41">
        <v>-99</v>
      </c>
      <c r="AT41" t="s">
        <v>1023</v>
      </c>
      <c r="AU41" t="s">
        <v>1022</v>
      </c>
      <c r="AV41" t="s">
        <v>1021</v>
      </c>
      <c r="AW41" t="s">
        <v>1021</v>
      </c>
      <c r="AX41">
        <v>84</v>
      </c>
      <c r="AY41">
        <v>84</v>
      </c>
      <c r="AZ41" t="s">
        <v>1022</v>
      </c>
      <c r="BA41" t="s">
        <v>1021</v>
      </c>
      <c r="BB41">
        <v>23424760</v>
      </c>
      <c r="BC41">
        <v>23424760</v>
      </c>
      <c r="BD41" t="s">
        <v>104</v>
      </c>
      <c r="BE41" t="s">
        <v>1021</v>
      </c>
      <c r="BF41" t="s">
        <v>1021</v>
      </c>
      <c r="BG41">
        <v>-99</v>
      </c>
      <c r="BH41">
        <v>-99</v>
      </c>
      <c r="BI41" t="s">
        <v>195</v>
      </c>
      <c r="BJ41" t="s">
        <v>196</v>
      </c>
      <c r="BK41" t="s">
        <v>801</v>
      </c>
      <c r="BL41" t="s">
        <v>351</v>
      </c>
      <c r="BM41">
        <v>6</v>
      </c>
      <c r="BN41">
        <v>6</v>
      </c>
      <c r="BO41">
        <v>6</v>
      </c>
      <c r="BP41">
        <v>-99</v>
      </c>
      <c r="BQ41">
        <v>1</v>
      </c>
      <c r="BR41">
        <v>0</v>
      </c>
      <c r="BS41">
        <v>5</v>
      </c>
      <c r="BT41">
        <v>10</v>
      </c>
      <c r="BU41">
        <v>1159320431</v>
      </c>
      <c r="BV41" t="s">
        <v>1024</v>
      </c>
      <c r="BW41" t="s">
        <v>1025</v>
      </c>
      <c r="BX41" t="s">
        <v>1026</v>
      </c>
      <c r="BY41" t="s">
        <v>1020</v>
      </c>
      <c r="BZ41" t="s">
        <v>1020</v>
      </c>
      <c r="CA41" t="s">
        <v>1027</v>
      </c>
      <c r="CB41" t="s">
        <v>1020</v>
      </c>
      <c r="CC41" t="s">
        <v>1028</v>
      </c>
      <c r="CD41" t="s">
        <v>1029</v>
      </c>
      <c r="CE41" t="s">
        <v>1020</v>
      </c>
      <c r="CF41" t="s">
        <v>1020</v>
      </c>
      <c r="CG41" t="s">
        <v>1020</v>
      </c>
      <c r="CH41" t="s">
        <v>1030</v>
      </c>
      <c r="CI41" t="s">
        <v>1031</v>
      </c>
      <c r="CJ41" t="s">
        <v>1020</v>
      </c>
      <c r="CK41" t="s">
        <v>1020</v>
      </c>
      <c r="CL41" t="s">
        <v>1020</v>
      </c>
      <c r="CM41" t="s">
        <v>1032</v>
      </c>
      <c r="CN41" t="s">
        <v>1020</v>
      </c>
      <c r="CO41" t="s">
        <v>1020</v>
      </c>
      <c r="CP41" t="s">
        <v>1020</v>
      </c>
      <c r="CQ41" t="s">
        <v>1033</v>
      </c>
      <c r="CR41" s="1" t="str">
        <f>+IFERROR(VLOOKUP(E41,Sheet2!$A$2:$E$120,2,0),"")</f>
        <v/>
      </c>
      <c r="CS41" t="str">
        <f>+IFERROR(VLOOKUP(E41,Sheet2!$A$2:$E$120,3,0),"")</f>
        <v/>
      </c>
      <c r="CT41" t="str">
        <f>+IFERROR(VLOOKUP(E41,Sheet2!$A$2:$E$120,4,0),"")</f>
        <v/>
      </c>
      <c r="CU41" t="str">
        <f>+IFERROR(VLOOKUP(E41,Sheet2!$A$2:$E$120,5,0),"")</f>
        <v/>
      </c>
    </row>
    <row r="42" spans="1:99">
      <c r="A42" t="s">
        <v>1034</v>
      </c>
      <c r="B42" t="s">
        <v>96</v>
      </c>
      <c r="C42">
        <v>1</v>
      </c>
      <c r="D42">
        <v>3</v>
      </c>
      <c r="E42" s="2" t="s">
        <v>1035</v>
      </c>
      <c r="F42" t="s">
        <v>1036</v>
      </c>
      <c r="G42">
        <v>0</v>
      </c>
      <c r="H42">
        <v>2</v>
      </c>
      <c r="I42" t="s">
        <v>99</v>
      </c>
      <c r="J42" t="s">
        <v>1035</v>
      </c>
      <c r="K42" t="s">
        <v>1036</v>
      </c>
      <c r="L42">
        <v>0</v>
      </c>
      <c r="M42" t="s">
        <v>1035</v>
      </c>
      <c r="N42" t="s">
        <v>1036</v>
      </c>
      <c r="O42">
        <v>0</v>
      </c>
      <c r="P42" t="s">
        <v>1035</v>
      </c>
      <c r="Q42" t="s">
        <v>1036</v>
      </c>
      <c r="R42">
        <v>0</v>
      </c>
      <c r="S42" t="s">
        <v>1035</v>
      </c>
      <c r="T42" t="s">
        <v>1035</v>
      </c>
      <c r="U42" t="s">
        <v>1036</v>
      </c>
      <c r="V42" t="s">
        <v>1035</v>
      </c>
      <c r="X42" t="s">
        <v>1037</v>
      </c>
      <c r="Y42" t="s">
        <v>1038</v>
      </c>
      <c r="Z42" t="s">
        <v>1039</v>
      </c>
      <c r="AA42" t="s">
        <v>1040</v>
      </c>
      <c r="AB42" t="s">
        <v>1035</v>
      </c>
      <c r="AE42" t="s">
        <v>1041</v>
      </c>
      <c r="AG42">
        <v>1</v>
      </c>
      <c r="AH42">
        <v>3</v>
      </c>
      <c r="AI42">
        <v>1</v>
      </c>
      <c r="AJ42">
        <v>4</v>
      </c>
      <c r="AK42">
        <v>31304016</v>
      </c>
      <c r="AL42">
        <v>15</v>
      </c>
      <c r="AM42">
        <v>468600</v>
      </c>
      <c r="AN42">
        <v>2017</v>
      </c>
      <c r="AO42">
        <v>2001</v>
      </c>
      <c r="AP42">
        <v>2016</v>
      </c>
      <c r="AQ42" t="s">
        <v>349</v>
      </c>
      <c r="AR42" t="s">
        <v>244</v>
      </c>
      <c r="AS42">
        <v>-99</v>
      </c>
      <c r="AT42" t="s">
        <v>1038</v>
      </c>
      <c r="AU42" t="s">
        <v>1038</v>
      </c>
      <c r="AV42" t="s">
        <v>1036</v>
      </c>
      <c r="AW42" t="s">
        <v>1036</v>
      </c>
      <c r="AX42">
        <v>862</v>
      </c>
      <c r="AY42">
        <v>862</v>
      </c>
      <c r="AZ42" t="s">
        <v>1038</v>
      </c>
      <c r="BA42" t="s">
        <v>1036</v>
      </c>
      <c r="BB42">
        <v>23424982</v>
      </c>
      <c r="BC42">
        <v>23424982</v>
      </c>
      <c r="BD42" t="s">
        <v>104</v>
      </c>
      <c r="BE42" t="s">
        <v>1036</v>
      </c>
      <c r="BF42" t="s">
        <v>1036</v>
      </c>
      <c r="BG42">
        <v>-99</v>
      </c>
      <c r="BH42">
        <v>-99</v>
      </c>
      <c r="BI42" t="s">
        <v>350</v>
      </c>
      <c r="BJ42" t="s">
        <v>196</v>
      </c>
      <c r="BK42" t="s">
        <v>350</v>
      </c>
      <c r="BL42" t="s">
        <v>351</v>
      </c>
      <c r="BM42">
        <v>9</v>
      </c>
      <c r="BN42">
        <v>9</v>
      </c>
      <c r="BO42">
        <v>4</v>
      </c>
      <c r="BP42">
        <v>-99</v>
      </c>
      <c r="BQ42">
        <v>1</v>
      </c>
      <c r="BR42">
        <v>0</v>
      </c>
      <c r="BS42">
        <v>3</v>
      </c>
      <c r="BT42" t="s">
        <v>296</v>
      </c>
      <c r="BU42">
        <v>1159321411</v>
      </c>
      <c r="BV42" t="s">
        <v>1042</v>
      </c>
      <c r="BW42" t="s">
        <v>1043</v>
      </c>
      <c r="BX42" t="s">
        <v>1044</v>
      </c>
      <c r="BY42" t="s">
        <v>1035</v>
      </c>
      <c r="BZ42" t="s">
        <v>1035</v>
      </c>
      <c r="CA42" t="s">
        <v>1035</v>
      </c>
      <c r="CB42" t="s">
        <v>1035</v>
      </c>
      <c r="CC42" t="s">
        <v>1045</v>
      </c>
      <c r="CD42" t="s">
        <v>1046</v>
      </c>
      <c r="CE42" t="s">
        <v>1035</v>
      </c>
      <c r="CF42" t="s">
        <v>1035</v>
      </c>
      <c r="CG42" t="s">
        <v>1035</v>
      </c>
      <c r="CH42" t="s">
        <v>1047</v>
      </c>
      <c r="CI42" t="s">
        <v>1048</v>
      </c>
      <c r="CJ42" t="s">
        <v>1035</v>
      </c>
      <c r="CK42" t="s">
        <v>1049</v>
      </c>
      <c r="CL42" t="s">
        <v>1035</v>
      </c>
      <c r="CM42" t="s">
        <v>1050</v>
      </c>
      <c r="CN42" t="s">
        <v>1035</v>
      </c>
      <c r="CO42" t="s">
        <v>1035</v>
      </c>
      <c r="CP42" t="s">
        <v>1035</v>
      </c>
      <c r="CQ42" t="s">
        <v>1051</v>
      </c>
      <c r="CR42" s="1">
        <f>+IFERROR(VLOOKUP(E42,Sheet2!$A$2:$E$120,2,0),"")</f>
        <v>0</v>
      </c>
      <c r="CS42">
        <f>+IFERROR(VLOOKUP(E42,Sheet2!$A$2:$E$120,3,0),"")</f>
        <v>406</v>
      </c>
      <c r="CT42" t="str">
        <f>+IFERROR(VLOOKUP(E42,Sheet2!$A$2:$E$120,4,0),"")</f>
        <v/>
      </c>
      <c r="CU42">
        <f>+IFERROR(VLOOKUP(E42,Sheet2!$A$2:$E$120,5,0),"")</f>
        <v>0</v>
      </c>
    </row>
    <row r="43" spans="1:99">
      <c r="A43" t="s">
        <v>1052</v>
      </c>
      <c r="B43" t="s">
        <v>96</v>
      </c>
      <c r="C43">
        <v>1</v>
      </c>
      <c r="D43">
        <v>4</v>
      </c>
      <c r="E43" s="2" t="s">
        <v>1053</v>
      </c>
      <c r="F43" t="s">
        <v>1054</v>
      </c>
      <c r="G43">
        <v>0</v>
      </c>
      <c r="H43">
        <v>2</v>
      </c>
      <c r="I43" t="s">
        <v>99</v>
      </c>
      <c r="J43" t="s">
        <v>1053</v>
      </c>
      <c r="K43" t="s">
        <v>1054</v>
      </c>
      <c r="L43">
        <v>0</v>
      </c>
      <c r="M43" t="s">
        <v>1053</v>
      </c>
      <c r="N43" t="s">
        <v>1054</v>
      </c>
      <c r="O43">
        <v>0</v>
      </c>
      <c r="P43" t="s">
        <v>1053</v>
      </c>
      <c r="Q43" t="s">
        <v>1054</v>
      </c>
      <c r="R43">
        <v>0</v>
      </c>
      <c r="S43" t="s">
        <v>1053</v>
      </c>
      <c r="T43" t="s">
        <v>1053</v>
      </c>
      <c r="U43" t="s">
        <v>1054</v>
      </c>
      <c r="V43" t="s">
        <v>1053</v>
      </c>
      <c r="X43" t="s">
        <v>1055</v>
      </c>
      <c r="Y43" t="s">
        <v>1056</v>
      </c>
      <c r="Z43" t="s">
        <v>1057</v>
      </c>
      <c r="AB43" t="s">
        <v>1053</v>
      </c>
      <c r="AE43" t="s">
        <v>1053</v>
      </c>
      <c r="AG43">
        <v>3</v>
      </c>
      <c r="AH43">
        <v>1</v>
      </c>
      <c r="AI43">
        <v>4</v>
      </c>
      <c r="AJ43">
        <v>8</v>
      </c>
      <c r="AK43">
        <v>737718</v>
      </c>
      <c r="AL43">
        <v>11</v>
      </c>
      <c r="AM43">
        <v>6093</v>
      </c>
      <c r="AN43">
        <v>2017</v>
      </c>
      <c r="AO43">
        <v>2002</v>
      </c>
      <c r="AP43">
        <v>2016</v>
      </c>
      <c r="AQ43" t="s">
        <v>102</v>
      </c>
      <c r="AR43" t="s">
        <v>103</v>
      </c>
      <c r="AS43">
        <v>-99</v>
      </c>
      <c r="AT43" t="s">
        <v>1056</v>
      </c>
      <c r="AU43" t="s">
        <v>1056</v>
      </c>
      <c r="AV43" t="s">
        <v>1054</v>
      </c>
      <c r="AW43" t="s">
        <v>1054</v>
      </c>
      <c r="AX43">
        <v>328</v>
      </c>
      <c r="AY43">
        <v>328</v>
      </c>
      <c r="AZ43" t="s">
        <v>1056</v>
      </c>
      <c r="BA43" t="s">
        <v>1054</v>
      </c>
      <c r="BB43">
        <v>23424836</v>
      </c>
      <c r="BC43">
        <v>23424836</v>
      </c>
      <c r="BD43" t="s">
        <v>104</v>
      </c>
      <c r="BE43" t="s">
        <v>1054</v>
      </c>
      <c r="BF43" t="s">
        <v>1054</v>
      </c>
      <c r="BG43">
        <v>-99</v>
      </c>
      <c r="BH43">
        <v>-99</v>
      </c>
      <c r="BI43" t="s">
        <v>350</v>
      </c>
      <c r="BJ43" t="s">
        <v>196</v>
      </c>
      <c r="BK43" t="s">
        <v>350</v>
      </c>
      <c r="BL43" t="s">
        <v>351</v>
      </c>
      <c r="BM43">
        <v>6</v>
      </c>
      <c r="BN43">
        <v>6</v>
      </c>
      <c r="BO43">
        <v>4</v>
      </c>
      <c r="BP43">
        <v>-99</v>
      </c>
      <c r="BQ43">
        <v>1</v>
      </c>
      <c r="BR43">
        <v>0</v>
      </c>
      <c r="BS43">
        <v>4</v>
      </c>
      <c r="BT43">
        <v>9</v>
      </c>
      <c r="BU43">
        <v>1159320817</v>
      </c>
      <c r="BV43" t="s">
        <v>1058</v>
      </c>
      <c r="BW43" t="s">
        <v>1059</v>
      </c>
      <c r="BX43" t="s">
        <v>1060</v>
      </c>
      <c r="BY43" t="s">
        <v>1053</v>
      </c>
      <c r="BZ43" t="s">
        <v>1053</v>
      </c>
      <c r="CA43" t="s">
        <v>1053</v>
      </c>
      <c r="CB43" t="s">
        <v>1053</v>
      </c>
      <c r="CC43" t="s">
        <v>1061</v>
      </c>
      <c r="CD43" t="s">
        <v>1062</v>
      </c>
      <c r="CE43" t="s">
        <v>1053</v>
      </c>
      <c r="CF43" t="s">
        <v>1053</v>
      </c>
      <c r="CG43" t="s">
        <v>1053</v>
      </c>
      <c r="CH43" t="s">
        <v>1063</v>
      </c>
      <c r="CI43" t="s">
        <v>1064</v>
      </c>
      <c r="CJ43" t="s">
        <v>1053</v>
      </c>
      <c r="CK43" t="s">
        <v>1065</v>
      </c>
      <c r="CL43" t="s">
        <v>1066</v>
      </c>
      <c r="CM43" t="s">
        <v>1067</v>
      </c>
      <c r="CN43" t="s">
        <v>1053</v>
      </c>
      <c r="CO43" t="s">
        <v>1053</v>
      </c>
      <c r="CP43" t="s">
        <v>1053</v>
      </c>
      <c r="CQ43" t="s">
        <v>1068</v>
      </c>
      <c r="CR43" s="1" t="str">
        <f>+IFERROR(VLOOKUP(E43,Sheet2!$A$2:$E$120,2,0),"")</f>
        <v/>
      </c>
      <c r="CS43" t="str">
        <f>+IFERROR(VLOOKUP(E43,Sheet2!$A$2:$E$120,3,0),"")</f>
        <v/>
      </c>
      <c r="CT43" t="str">
        <f>+IFERROR(VLOOKUP(E43,Sheet2!$A$2:$E$120,4,0),"")</f>
        <v/>
      </c>
      <c r="CU43" t="str">
        <f>+IFERROR(VLOOKUP(E43,Sheet2!$A$2:$E$120,5,0),"")</f>
        <v/>
      </c>
    </row>
    <row r="44" spans="1:99">
      <c r="A44" t="s">
        <v>1069</v>
      </c>
      <c r="B44" t="s">
        <v>96</v>
      </c>
      <c r="C44">
        <v>1</v>
      </c>
      <c r="D44">
        <v>4</v>
      </c>
      <c r="E44" s="2" t="s">
        <v>1070</v>
      </c>
      <c r="F44" t="s">
        <v>1071</v>
      </c>
      <c r="G44">
        <v>0</v>
      </c>
      <c r="H44">
        <v>2</v>
      </c>
      <c r="I44" t="s">
        <v>99</v>
      </c>
      <c r="J44" t="s">
        <v>1070</v>
      </c>
      <c r="K44" t="s">
        <v>1071</v>
      </c>
      <c r="L44">
        <v>0</v>
      </c>
      <c r="M44" t="s">
        <v>1070</v>
      </c>
      <c r="N44" t="s">
        <v>1071</v>
      </c>
      <c r="O44">
        <v>0</v>
      </c>
      <c r="P44" t="s">
        <v>1070</v>
      </c>
      <c r="Q44" t="s">
        <v>1071</v>
      </c>
      <c r="R44">
        <v>0</v>
      </c>
      <c r="S44" t="s">
        <v>1070</v>
      </c>
      <c r="T44" t="s">
        <v>1070</v>
      </c>
      <c r="U44" t="s">
        <v>1071</v>
      </c>
      <c r="V44" t="s">
        <v>1070</v>
      </c>
      <c r="X44" t="s">
        <v>1072</v>
      </c>
      <c r="Y44" t="s">
        <v>1073</v>
      </c>
      <c r="Z44" t="s">
        <v>1074</v>
      </c>
      <c r="AB44" t="s">
        <v>1070</v>
      </c>
      <c r="AE44" t="s">
        <v>1070</v>
      </c>
      <c r="AG44">
        <v>1</v>
      </c>
      <c r="AH44">
        <v>4</v>
      </c>
      <c r="AI44">
        <v>7</v>
      </c>
      <c r="AJ44">
        <v>6</v>
      </c>
      <c r="AK44">
        <v>591919</v>
      </c>
      <c r="AL44">
        <v>11</v>
      </c>
      <c r="AM44">
        <v>8547</v>
      </c>
      <c r="AN44">
        <v>2017</v>
      </c>
      <c r="AO44">
        <v>2004</v>
      </c>
      <c r="AP44">
        <v>2016</v>
      </c>
      <c r="AQ44" t="s">
        <v>102</v>
      </c>
      <c r="AR44" t="s">
        <v>244</v>
      </c>
      <c r="AS44">
        <v>-99</v>
      </c>
      <c r="AT44" t="s">
        <v>1075</v>
      </c>
      <c r="AU44" t="s">
        <v>1073</v>
      </c>
      <c r="AV44" t="s">
        <v>1071</v>
      </c>
      <c r="AW44" t="s">
        <v>1071</v>
      </c>
      <c r="AX44">
        <v>740</v>
      </c>
      <c r="AY44">
        <v>740</v>
      </c>
      <c r="AZ44" t="s">
        <v>1073</v>
      </c>
      <c r="BA44" t="s">
        <v>1071</v>
      </c>
      <c r="BB44">
        <v>23424913</v>
      </c>
      <c r="BC44">
        <v>23424913</v>
      </c>
      <c r="BD44" t="s">
        <v>104</v>
      </c>
      <c r="BE44" t="s">
        <v>1071</v>
      </c>
      <c r="BF44" t="s">
        <v>1071</v>
      </c>
      <c r="BG44">
        <v>-99</v>
      </c>
      <c r="BH44">
        <v>-99</v>
      </c>
      <c r="BI44" t="s">
        <v>350</v>
      </c>
      <c r="BJ44" t="s">
        <v>196</v>
      </c>
      <c r="BK44" t="s">
        <v>350</v>
      </c>
      <c r="BL44" t="s">
        <v>351</v>
      </c>
      <c r="BM44">
        <v>8</v>
      </c>
      <c r="BN44">
        <v>8</v>
      </c>
      <c r="BO44">
        <v>4</v>
      </c>
      <c r="BP44">
        <v>-99</v>
      </c>
      <c r="BQ44">
        <v>1</v>
      </c>
      <c r="BR44">
        <v>0</v>
      </c>
      <c r="BS44">
        <v>4</v>
      </c>
      <c r="BT44">
        <v>9</v>
      </c>
      <c r="BU44">
        <v>1159321281</v>
      </c>
      <c r="BV44" t="s">
        <v>1076</v>
      </c>
      <c r="BW44" t="s">
        <v>1077</v>
      </c>
      <c r="BX44" t="s">
        <v>1078</v>
      </c>
      <c r="BY44" t="s">
        <v>1070</v>
      </c>
      <c r="BZ44" t="s">
        <v>1070</v>
      </c>
      <c r="CA44" t="s">
        <v>1079</v>
      </c>
      <c r="CB44" t="s">
        <v>1070</v>
      </c>
      <c r="CC44" t="s">
        <v>1080</v>
      </c>
      <c r="CD44" t="s">
        <v>1081</v>
      </c>
      <c r="CE44" t="s">
        <v>1070</v>
      </c>
      <c r="CF44" t="s">
        <v>1070</v>
      </c>
      <c r="CG44" t="s">
        <v>1070</v>
      </c>
      <c r="CH44" t="s">
        <v>1082</v>
      </c>
      <c r="CI44" t="s">
        <v>1083</v>
      </c>
      <c r="CJ44" t="s">
        <v>1070</v>
      </c>
      <c r="CK44" t="s">
        <v>1079</v>
      </c>
      <c r="CL44" t="s">
        <v>1070</v>
      </c>
      <c r="CM44" t="s">
        <v>1084</v>
      </c>
      <c r="CN44" t="s">
        <v>1079</v>
      </c>
      <c r="CO44" t="s">
        <v>1079</v>
      </c>
      <c r="CP44" t="s">
        <v>1070</v>
      </c>
      <c r="CQ44" t="s">
        <v>1085</v>
      </c>
      <c r="CR44" s="1">
        <f>+IFERROR(VLOOKUP(E44,Sheet2!$A$2:$E$120,2,0),"")</f>
        <v>2890</v>
      </c>
      <c r="CS44">
        <f>+IFERROR(VLOOKUP(E44,Sheet2!$A$2:$E$120,3,0),"")</f>
        <v>85</v>
      </c>
      <c r="CT44">
        <f>+IFERROR(VLOOKUP(E44,Sheet2!$A$2:$E$120,4,0),"")</f>
        <v>140</v>
      </c>
      <c r="CU44">
        <f>+IFERROR(VLOOKUP(E44,Sheet2!$A$2:$E$120,5,0),"")</f>
        <v>1.4</v>
      </c>
    </row>
    <row r="45" spans="1:99">
      <c r="A45" t="s">
        <v>1086</v>
      </c>
      <c r="B45" t="s">
        <v>96</v>
      </c>
      <c r="C45">
        <v>1</v>
      </c>
      <c r="D45">
        <v>2</v>
      </c>
      <c r="E45" s="2" t="s">
        <v>687</v>
      </c>
      <c r="F45" t="s">
        <v>688</v>
      </c>
      <c r="G45">
        <v>1</v>
      </c>
      <c r="H45">
        <v>2</v>
      </c>
      <c r="I45" t="s">
        <v>214</v>
      </c>
      <c r="J45" t="s">
        <v>687</v>
      </c>
      <c r="K45" t="s">
        <v>1087</v>
      </c>
      <c r="L45">
        <v>0</v>
      </c>
      <c r="M45" t="s">
        <v>687</v>
      </c>
      <c r="N45" t="s">
        <v>1087</v>
      </c>
      <c r="O45">
        <v>0</v>
      </c>
      <c r="P45" t="s">
        <v>687</v>
      </c>
      <c r="Q45" t="s">
        <v>1087</v>
      </c>
      <c r="R45">
        <v>0</v>
      </c>
      <c r="S45" t="s">
        <v>687</v>
      </c>
      <c r="T45" t="s">
        <v>687</v>
      </c>
      <c r="U45" t="s">
        <v>1087</v>
      </c>
      <c r="V45" t="s">
        <v>687</v>
      </c>
      <c r="X45" t="s">
        <v>696</v>
      </c>
      <c r="Y45" t="s">
        <v>1088</v>
      </c>
      <c r="Z45" t="s">
        <v>1089</v>
      </c>
      <c r="AB45" t="s">
        <v>687</v>
      </c>
      <c r="AE45" t="s">
        <v>687</v>
      </c>
      <c r="AG45">
        <v>7</v>
      </c>
      <c r="AH45">
        <v>5</v>
      </c>
      <c r="AI45">
        <v>9</v>
      </c>
      <c r="AJ45">
        <v>11</v>
      </c>
      <c r="AK45">
        <v>67106161</v>
      </c>
      <c r="AL45">
        <v>16</v>
      </c>
      <c r="AM45">
        <v>2699000</v>
      </c>
      <c r="AN45">
        <v>2017</v>
      </c>
      <c r="AO45">
        <v>-99</v>
      </c>
      <c r="AP45">
        <v>2016</v>
      </c>
      <c r="AQ45" t="s">
        <v>193</v>
      </c>
      <c r="AR45" t="s">
        <v>194</v>
      </c>
      <c r="AS45">
        <v>-99</v>
      </c>
      <c r="AT45" t="s">
        <v>1090</v>
      </c>
      <c r="AU45">
        <v>-99</v>
      </c>
      <c r="AV45">
        <v>-99</v>
      </c>
      <c r="AW45" t="s">
        <v>1087</v>
      </c>
      <c r="AX45">
        <v>250</v>
      </c>
      <c r="AY45">
        <v>250</v>
      </c>
      <c r="AZ45" t="s">
        <v>1090</v>
      </c>
      <c r="BA45" t="s">
        <v>1087</v>
      </c>
      <c r="BB45">
        <v>-90</v>
      </c>
      <c r="BC45">
        <v>23424819</v>
      </c>
      <c r="BD45" t="s">
        <v>1091</v>
      </c>
      <c r="BE45" t="s">
        <v>1087</v>
      </c>
      <c r="BF45" t="s">
        <v>1087</v>
      </c>
      <c r="BG45">
        <v>-99</v>
      </c>
      <c r="BH45">
        <v>-99</v>
      </c>
      <c r="BI45" t="s">
        <v>555</v>
      </c>
      <c r="BJ45" t="s">
        <v>555</v>
      </c>
      <c r="BK45" t="s">
        <v>1092</v>
      </c>
      <c r="BL45" t="s">
        <v>248</v>
      </c>
      <c r="BM45">
        <v>6</v>
      </c>
      <c r="BN45">
        <v>6</v>
      </c>
      <c r="BO45">
        <v>3</v>
      </c>
      <c r="BP45">
        <v>-99</v>
      </c>
      <c r="BQ45">
        <v>1</v>
      </c>
      <c r="BR45">
        <v>0</v>
      </c>
      <c r="BS45" t="s">
        <v>198</v>
      </c>
      <c r="BT45" t="s">
        <v>326</v>
      </c>
      <c r="BU45">
        <v>1159320637</v>
      </c>
      <c r="BV45" t="s">
        <v>1093</v>
      </c>
      <c r="BW45" t="s">
        <v>1094</v>
      </c>
      <c r="BX45" t="s">
        <v>1095</v>
      </c>
      <c r="BY45" t="s">
        <v>1096</v>
      </c>
      <c r="BZ45" t="s">
        <v>687</v>
      </c>
      <c r="CA45" t="s">
        <v>1097</v>
      </c>
      <c r="CB45" t="s">
        <v>687</v>
      </c>
      <c r="CC45" t="s">
        <v>1098</v>
      </c>
      <c r="CD45" t="s">
        <v>1099</v>
      </c>
      <c r="CE45" t="s">
        <v>1100</v>
      </c>
      <c r="CF45" t="s">
        <v>1101</v>
      </c>
      <c r="CG45" t="s">
        <v>1097</v>
      </c>
      <c r="CH45" t="s">
        <v>1102</v>
      </c>
      <c r="CI45" t="s">
        <v>1103</v>
      </c>
      <c r="CJ45" t="s">
        <v>1104</v>
      </c>
      <c r="CK45" t="s">
        <v>1105</v>
      </c>
      <c r="CL45" t="s">
        <v>1106</v>
      </c>
      <c r="CM45" t="s">
        <v>1107</v>
      </c>
      <c r="CN45" t="s">
        <v>1108</v>
      </c>
      <c r="CO45" t="s">
        <v>1109</v>
      </c>
      <c r="CP45" t="s">
        <v>1110</v>
      </c>
      <c r="CQ45" t="s">
        <v>1111</v>
      </c>
      <c r="CR45" s="1" t="str">
        <f>+IFERROR(VLOOKUP(E45,Sheet2!$A$2:$E$120,2,0),"")</f>
        <v/>
      </c>
      <c r="CS45" t="str">
        <f>+IFERROR(VLOOKUP(E45,Sheet2!$A$2:$E$120,3,0),"")</f>
        <v/>
      </c>
      <c r="CT45" t="str">
        <f>+IFERROR(VLOOKUP(E45,Sheet2!$A$2:$E$120,4,0),"")</f>
        <v/>
      </c>
      <c r="CU45" t="str">
        <f>+IFERROR(VLOOKUP(E45,Sheet2!$A$2:$E$120,5,0),"")</f>
        <v/>
      </c>
    </row>
    <row r="46" spans="1:99">
      <c r="A46" t="s">
        <v>1112</v>
      </c>
      <c r="B46" t="s">
        <v>96</v>
      </c>
      <c r="C46">
        <v>1</v>
      </c>
      <c r="D46">
        <v>3</v>
      </c>
      <c r="E46" s="2" t="s">
        <v>1113</v>
      </c>
      <c r="F46" t="s">
        <v>1114</v>
      </c>
      <c r="G46">
        <v>0</v>
      </c>
      <c r="H46">
        <v>2</v>
      </c>
      <c r="I46" t="s">
        <v>99</v>
      </c>
      <c r="J46" t="s">
        <v>1113</v>
      </c>
      <c r="K46" t="s">
        <v>1114</v>
      </c>
      <c r="L46">
        <v>0</v>
      </c>
      <c r="M46" t="s">
        <v>1113</v>
      </c>
      <c r="N46" t="s">
        <v>1114</v>
      </c>
      <c r="O46">
        <v>0</v>
      </c>
      <c r="P46" t="s">
        <v>1113</v>
      </c>
      <c r="Q46" t="s">
        <v>1114</v>
      </c>
      <c r="R46">
        <v>0</v>
      </c>
      <c r="S46" t="s">
        <v>1113</v>
      </c>
      <c r="T46" t="s">
        <v>1113</v>
      </c>
      <c r="U46" t="s">
        <v>1114</v>
      </c>
      <c r="V46" t="s">
        <v>1113</v>
      </c>
      <c r="X46" t="s">
        <v>1115</v>
      </c>
      <c r="Y46" t="s">
        <v>1116</v>
      </c>
      <c r="Z46" t="s">
        <v>1117</v>
      </c>
      <c r="AB46" t="s">
        <v>1113</v>
      </c>
      <c r="AE46" t="s">
        <v>1113</v>
      </c>
      <c r="AG46">
        <v>1</v>
      </c>
      <c r="AH46">
        <v>5</v>
      </c>
      <c r="AI46">
        <v>2</v>
      </c>
      <c r="AJ46">
        <v>12</v>
      </c>
      <c r="AK46">
        <v>16290913</v>
      </c>
      <c r="AL46">
        <v>14</v>
      </c>
      <c r="AM46">
        <v>182400</v>
      </c>
      <c r="AN46">
        <v>2017</v>
      </c>
      <c r="AO46">
        <v>2010</v>
      </c>
      <c r="AP46">
        <v>2016</v>
      </c>
      <c r="AQ46" t="s">
        <v>102</v>
      </c>
      <c r="AR46" t="s">
        <v>244</v>
      </c>
      <c r="AS46">
        <v>-99</v>
      </c>
      <c r="AT46" t="s">
        <v>1116</v>
      </c>
      <c r="AU46" t="s">
        <v>1116</v>
      </c>
      <c r="AV46" t="s">
        <v>1114</v>
      </c>
      <c r="AW46" t="s">
        <v>1114</v>
      </c>
      <c r="AX46">
        <v>218</v>
      </c>
      <c r="AY46">
        <v>218</v>
      </c>
      <c r="AZ46" t="s">
        <v>1116</v>
      </c>
      <c r="BA46" t="s">
        <v>1114</v>
      </c>
      <c r="BB46">
        <v>23424801</v>
      </c>
      <c r="BC46">
        <v>23424801</v>
      </c>
      <c r="BD46" t="s">
        <v>104</v>
      </c>
      <c r="BE46" t="s">
        <v>1114</v>
      </c>
      <c r="BF46" t="s">
        <v>1114</v>
      </c>
      <c r="BG46">
        <v>-99</v>
      </c>
      <c r="BH46">
        <v>-99</v>
      </c>
      <c r="BI46" t="s">
        <v>350</v>
      </c>
      <c r="BJ46" t="s">
        <v>196</v>
      </c>
      <c r="BK46" t="s">
        <v>350</v>
      </c>
      <c r="BL46" t="s">
        <v>351</v>
      </c>
      <c r="BM46">
        <v>7</v>
      </c>
      <c r="BN46">
        <v>7</v>
      </c>
      <c r="BO46">
        <v>4</v>
      </c>
      <c r="BP46">
        <v>-99</v>
      </c>
      <c r="BQ46">
        <v>1</v>
      </c>
      <c r="BR46">
        <v>0</v>
      </c>
      <c r="BS46">
        <v>3</v>
      </c>
      <c r="BT46">
        <v>8</v>
      </c>
      <c r="BU46">
        <v>1159320567</v>
      </c>
      <c r="BV46" t="s">
        <v>1118</v>
      </c>
      <c r="BW46" t="s">
        <v>1119</v>
      </c>
      <c r="BX46" t="s">
        <v>1120</v>
      </c>
      <c r="BY46" t="s">
        <v>1113</v>
      </c>
      <c r="BZ46" t="s">
        <v>1113</v>
      </c>
      <c r="CA46" t="s">
        <v>1113</v>
      </c>
      <c r="CB46" t="s">
        <v>1121</v>
      </c>
      <c r="CC46" t="s">
        <v>1122</v>
      </c>
      <c r="CD46" t="s">
        <v>1123</v>
      </c>
      <c r="CE46" t="s">
        <v>1113</v>
      </c>
      <c r="CF46" t="s">
        <v>1124</v>
      </c>
      <c r="CG46" t="s">
        <v>1113</v>
      </c>
      <c r="CH46" t="s">
        <v>1125</v>
      </c>
      <c r="CI46" t="s">
        <v>1126</v>
      </c>
      <c r="CJ46" t="s">
        <v>1113</v>
      </c>
      <c r="CK46" t="s">
        <v>1127</v>
      </c>
      <c r="CL46" t="s">
        <v>1128</v>
      </c>
      <c r="CM46" t="s">
        <v>1129</v>
      </c>
      <c r="CN46" t="s">
        <v>1113</v>
      </c>
      <c r="CO46" t="s">
        <v>1130</v>
      </c>
      <c r="CP46" t="s">
        <v>1113</v>
      </c>
      <c r="CQ46" t="s">
        <v>1131</v>
      </c>
      <c r="CR46" s="1">
        <f>+IFERROR(VLOOKUP(E46,Sheet2!$A$2:$E$120,2,0),"")</f>
        <v>25148</v>
      </c>
      <c r="CS46">
        <f>+IFERROR(VLOOKUP(E46,Sheet2!$A$2:$E$120,3,0),"")</f>
        <v>368</v>
      </c>
      <c r="CT46">
        <f>+IFERROR(VLOOKUP(E46,Sheet2!$A$2:$E$120,4,0),"")</f>
        <v>40</v>
      </c>
      <c r="CU46">
        <f>+IFERROR(VLOOKUP(E46,Sheet2!$A$2:$E$120,5,0),"")</f>
        <v>0.4</v>
      </c>
    </row>
    <row r="47" spans="1:99">
      <c r="A47" t="s">
        <v>1132</v>
      </c>
      <c r="B47" t="s">
        <v>96</v>
      </c>
      <c r="C47">
        <v>1</v>
      </c>
      <c r="D47">
        <v>5</v>
      </c>
      <c r="E47" s="2" t="s">
        <v>212</v>
      </c>
      <c r="F47" t="s">
        <v>213</v>
      </c>
      <c r="G47">
        <v>1</v>
      </c>
      <c r="H47">
        <v>2</v>
      </c>
      <c r="I47" t="s">
        <v>604</v>
      </c>
      <c r="J47" t="s">
        <v>1133</v>
      </c>
      <c r="K47" t="s">
        <v>1134</v>
      </c>
      <c r="L47">
        <v>0</v>
      </c>
      <c r="M47" t="s">
        <v>1133</v>
      </c>
      <c r="N47" t="s">
        <v>1134</v>
      </c>
      <c r="O47">
        <v>0</v>
      </c>
      <c r="P47" t="s">
        <v>1133</v>
      </c>
      <c r="Q47" t="s">
        <v>1134</v>
      </c>
      <c r="R47">
        <v>0</v>
      </c>
      <c r="S47" t="s">
        <v>1133</v>
      </c>
      <c r="T47" t="s">
        <v>1133</v>
      </c>
      <c r="U47" t="s">
        <v>1134</v>
      </c>
      <c r="V47" t="s">
        <v>1133</v>
      </c>
      <c r="X47" t="s">
        <v>1135</v>
      </c>
      <c r="Y47" t="s">
        <v>1136</v>
      </c>
      <c r="Z47" t="s">
        <v>1137</v>
      </c>
      <c r="AB47" t="s">
        <v>1133</v>
      </c>
      <c r="AC47" t="s">
        <v>1138</v>
      </c>
      <c r="AE47" t="s">
        <v>1133</v>
      </c>
      <c r="AG47">
        <v>4</v>
      </c>
      <c r="AH47">
        <v>5</v>
      </c>
      <c r="AI47">
        <v>1</v>
      </c>
      <c r="AJ47">
        <v>1</v>
      </c>
      <c r="AK47">
        <v>3351827</v>
      </c>
      <c r="AL47">
        <v>12</v>
      </c>
      <c r="AM47">
        <v>131000</v>
      </c>
      <c r="AN47">
        <v>2017</v>
      </c>
      <c r="AO47">
        <v>2010</v>
      </c>
      <c r="AP47">
        <v>2016</v>
      </c>
      <c r="AQ47" t="s">
        <v>102</v>
      </c>
      <c r="AR47" t="s">
        <v>585</v>
      </c>
      <c r="AS47">
        <v>-99</v>
      </c>
      <c r="AT47" t="s">
        <v>1139</v>
      </c>
      <c r="AU47" t="s">
        <v>1136</v>
      </c>
      <c r="AV47" t="s">
        <v>1134</v>
      </c>
      <c r="AW47" t="s">
        <v>1134</v>
      </c>
      <c r="AX47">
        <v>630</v>
      </c>
      <c r="AY47">
        <v>630</v>
      </c>
      <c r="AZ47" t="s">
        <v>1136</v>
      </c>
      <c r="BA47" t="s">
        <v>1134</v>
      </c>
      <c r="BB47">
        <v>23424935</v>
      </c>
      <c r="BC47">
        <v>23424935</v>
      </c>
      <c r="BD47" t="s">
        <v>104</v>
      </c>
      <c r="BE47" t="s">
        <v>1134</v>
      </c>
      <c r="BF47" t="s">
        <v>1134</v>
      </c>
      <c r="BG47">
        <v>-99</v>
      </c>
      <c r="BH47">
        <v>-99</v>
      </c>
      <c r="BI47" t="s">
        <v>195</v>
      </c>
      <c r="BJ47" t="s">
        <v>196</v>
      </c>
      <c r="BK47" t="s">
        <v>506</v>
      </c>
      <c r="BL47" t="s">
        <v>351</v>
      </c>
      <c r="BM47">
        <v>11</v>
      </c>
      <c r="BN47">
        <v>11</v>
      </c>
      <c r="BO47">
        <v>4</v>
      </c>
      <c r="BP47">
        <v>-99</v>
      </c>
      <c r="BQ47">
        <v>-99</v>
      </c>
      <c r="BR47">
        <v>0</v>
      </c>
      <c r="BS47">
        <v>3</v>
      </c>
      <c r="BT47">
        <v>8</v>
      </c>
      <c r="BU47">
        <v>1159321363</v>
      </c>
      <c r="BV47" t="s">
        <v>1140</v>
      </c>
      <c r="BW47" t="s">
        <v>1141</v>
      </c>
      <c r="BX47" t="s">
        <v>1142</v>
      </c>
      <c r="BY47" t="s">
        <v>1133</v>
      </c>
      <c r="BZ47" t="s">
        <v>1133</v>
      </c>
      <c r="CA47" t="s">
        <v>1133</v>
      </c>
      <c r="CB47" t="s">
        <v>1143</v>
      </c>
      <c r="CC47" t="s">
        <v>1144</v>
      </c>
      <c r="CD47" t="s">
        <v>1145</v>
      </c>
      <c r="CE47" t="s">
        <v>1133</v>
      </c>
      <c r="CF47" t="s">
        <v>1146</v>
      </c>
      <c r="CG47" t="s">
        <v>1143</v>
      </c>
      <c r="CH47" t="s">
        <v>1147</v>
      </c>
      <c r="CI47" t="s">
        <v>1148</v>
      </c>
      <c r="CJ47" t="s">
        <v>1133</v>
      </c>
      <c r="CK47" t="s">
        <v>1149</v>
      </c>
      <c r="CL47" t="s">
        <v>1143</v>
      </c>
      <c r="CM47" t="s">
        <v>1150</v>
      </c>
      <c r="CN47" t="s">
        <v>1133</v>
      </c>
      <c r="CO47" t="s">
        <v>1151</v>
      </c>
      <c r="CP47" t="s">
        <v>1133</v>
      </c>
      <c r="CQ47" t="s">
        <v>1152</v>
      </c>
      <c r="CR47" s="1" t="str">
        <f>+IFERROR(VLOOKUP(E47,Sheet2!$A$2:$E$120,2,0),"")</f>
        <v/>
      </c>
      <c r="CS47" t="str">
        <f>+IFERROR(VLOOKUP(E47,Sheet2!$A$2:$E$120,3,0),"")</f>
        <v/>
      </c>
      <c r="CT47" t="str">
        <f>+IFERROR(VLOOKUP(E47,Sheet2!$A$2:$E$120,4,0),"")</f>
        <v/>
      </c>
      <c r="CU47" t="str">
        <f>+IFERROR(VLOOKUP(E47,Sheet2!$A$2:$E$120,5,0),"")</f>
        <v/>
      </c>
    </row>
    <row r="48" spans="1:99">
      <c r="A48" t="s">
        <v>1153</v>
      </c>
      <c r="B48" t="s">
        <v>96</v>
      </c>
      <c r="C48">
        <v>1</v>
      </c>
      <c r="D48">
        <v>4</v>
      </c>
      <c r="E48" s="2" t="s">
        <v>1154</v>
      </c>
      <c r="F48" t="s">
        <v>1155</v>
      </c>
      <c r="G48">
        <v>0</v>
      </c>
      <c r="H48">
        <v>2</v>
      </c>
      <c r="I48" t="s">
        <v>99</v>
      </c>
      <c r="J48" t="s">
        <v>1154</v>
      </c>
      <c r="K48" t="s">
        <v>1155</v>
      </c>
      <c r="L48">
        <v>0</v>
      </c>
      <c r="M48" t="s">
        <v>1154</v>
      </c>
      <c r="N48" t="s">
        <v>1155</v>
      </c>
      <c r="O48">
        <v>0</v>
      </c>
      <c r="P48" t="s">
        <v>1154</v>
      </c>
      <c r="Q48" t="s">
        <v>1155</v>
      </c>
      <c r="R48">
        <v>0</v>
      </c>
      <c r="S48" t="s">
        <v>1154</v>
      </c>
      <c r="T48" t="s">
        <v>1154</v>
      </c>
      <c r="U48" t="s">
        <v>1155</v>
      </c>
      <c r="V48" t="s">
        <v>1154</v>
      </c>
      <c r="X48" t="s">
        <v>1156</v>
      </c>
      <c r="Y48" t="s">
        <v>1157</v>
      </c>
      <c r="Z48" t="s">
        <v>1154</v>
      </c>
      <c r="AB48" t="s">
        <v>1154</v>
      </c>
      <c r="AE48" t="s">
        <v>1154</v>
      </c>
      <c r="AG48">
        <v>1</v>
      </c>
      <c r="AH48">
        <v>2</v>
      </c>
      <c r="AI48">
        <v>4</v>
      </c>
      <c r="AJ48">
        <v>10</v>
      </c>
      <c r="AK48">
        <v>2990561</v>
      </c>
      <c r="AL48">
        <v>12</v>
      </c>
      <c r="AM48">
        <v>25390</v>
      </c>
      <c r="AN48">
        <v>2017</v>
      </c>
      <c r="AO48">
        <v>2011</v>
      </c>
      <c r="AP48">
        <v>2016</v>
      </c>
      <c r="AQ48" t="s">
        <v>102</v>
      </c>
      <c r="AR48" t="s">
        <v>244</v>
      </c>
      <c r="AS48">
        <v>-99</v>
      </c>
      <c r="AT48" t="s">
        <v>1158</v>
      </c>
      <c r="AU48" t="s">
        <v>1158</v>
      </c>
      <c r="AV48" t="s">
        <v>1155</v>
      </c>
      <c r="AW48" t="s">
        <v>1155</v>
      </c>
      <c r="AX48">
        <v>388</v>
      </c>
      <c r="AY48">
        <v>388</v>
      </c>
      <c r="AZ48" t="s">
        <v>1158</v>
      </c>
      <c r="BA48" t="s">
        <v>1155</v>
      </c>
      <c r="BB48">
        <v>23424858</v>
      </c>
      <c r="BC48">
        <v>23424858</v>
      </c>
      <c r="BD48" t="s">
        <v>104</v>
      </c>
      <c r="BE48" t="s">
        <v>1155</v>
      </c>
      <c r="BF48" t="s">
        <v>1155</v>
      </c>
      <c r="BG48">
        <v>-99</v>
      </c>
      <c r="BH48">
        <v>-99</v>
      </c>
      <c r="BI48" t="s">
        <v>195</v>
      </c>
      <c r="BJ48" t="s">
        <v>196</v>
      </c>
      <c r="BK48" t="s">
        <v>506</v>
      </c>
      <c r="BL48" t="s">
        <v>351</v>
      </c>
      <c r="BM48">
        <v>7</v>
      </c>
      <c r="BN48">
        <v>7</v>
      </c>
      <c r="BO48">
        <v>4</v>
      </c>
      <c r="BP48">
        <v>-99</v>
      </c>
      <c r="BQ48">
        <v>1</v>
      </c>
      <c r="BR48">
        <v>0</v>
      </c>
      <c r="BS48">
        <v>4</v>
      </c>
      <c r="BT48">
        <v>9</v>
      </c>
      <c r="BU48">
        <v>1159320931</v>
      </c>
      <c r="BV48" t="s">
        <v>1159</v>
      </c>
      <c r="BW48" t="s">
        <v>1160</v>
      </c>
      <c r="BX48" t="s">
        <v>1161</v>
      </c>
      <c r="BY48" t="s">
        <v>1162</v>
      </c>
      <c r="BZ48" t="s">
        <v>1154</v>
      </c>
      <c r="CA48" t="s">
        <v>1154</v>
      </c>
      <c r="CB48" t="s">
        <v>1163</v>
      </c>
      <c r="CC48" t="s">
        <v>1164</v>
      </c>
      <c r="CD48" t="s">
        <v>1165</v>
      </c>
      <c r="CE48" t="s">
        <v>1154</v>
      </c>
      <c r="CF48" t="s">
        <v>1162</v>
      </c>
      <c r="CG48" t="s">
        <v>1166</v>
      </c>
      <c r="CH48" t="s">
        <v>1167</v>
      </c>
      <c r="CI48" t="s">
        <v>1168</v>
      </c>
      <c r="CJ48" t="s">
        <v>1154</v>
      </c>
      <c r="CK48" t="s">
        <v>1169</v>
      </c>
      <c r="CL48" t="s">
        <v>1154</v>
      </c>
      <c r="CM48" t="s">
        <v>1170</v>
      </c>
      <c r="CN48" t="s">
        <v>1154</v>
      </c>
      <c r="CO48" t="s">
        <v>1162</v>
      </c>
      <c r="CP48" t="s">
        <v>1154</v>
      </c>
      <c r="CQ48" t="s">
        <v>1171</v>
      </c>
      <c r="CR48" s="1">
        <f>+IFERROR(VLOOKUP(E48,Sheet2!$A$2:$E$120,2,0),"")</f>
        <v>12594</v>
      </c>
      <c r="CS48">
        <f>+IFERROR(VLOOKUP(E48,Sheet2!$A$2:$E$120,3,0),"")</f>
        <v>398</v>
      </c>
      <c r="CT48" t="str">
        <f>+IFERROR(VLOOKUP(E48,Sheet2!$A$2:$E$120,4,0),"")</f>
        <v/>
      </c>
      <c r="CU48">
        <f>+IFERROR(VLOOKUP(E48,Sheet2!$A$2:$E$120,5,0),"")</f>
        <v>0</v>
      </c>
    </row>
    <row r="49" spans="1:99">
      <c r="A49" t="s">
        <v>1172</v>
      </c>
      <c r="B49" t="s">
        <v>96</v>
      </c>
      <c r="C49">
        <v>1</v>
      </c>
      <c r="D49">
        <v>3</v>
      </c>
      <c r="E49" s="2" t="s">
        <v>1173</v>
      </c>
      <c r="F49" t="s">
        <v>1174</v>
      </c>
      <c r="G49">
        <v>0</v>
      </c>
      <c r="H49">
        <v>2</v>
      </c>
      <c r="I49" t="s">
        <v>99</v>
      </c>
      <c r="J49" t="s">
        <v>1173</v>
      </c>
      <c r="K49" t="s">
        <v>1174</v>
      </c>
      <c r="L49">
        <v>0</v>
      </c>
      <c r="M49" t="s">
        <v>1173</v>
      </c>
      <c r="N49" t="s">
        <v>1174</v>
      </c>
      <c r="O49">
        <v>0</v>
      </c>
      <c r="P49" t="s">
        <v>1173</v>
      </c>
      <c r="Q49" t="s">
        <v>1174</v>
      </c>
      <c r="R49">
        <v>0</v>
      </c>
      <c r="S49" t="s">
        <v>1173</v>
      </c>
      <c r="T49" t="s">
        <v>1173</v>
      </c>
      <c r="U49" t="s">
        <v>1174</v>
      </c>
      <c r="V49" t="s">
        <v>1173</v>
      </c>
      <c r="X49" t="s">
        <v>1173</v>
      </c>
      <c r="Y49" t="s">
        <v>1175</v>
      </c>
      <c r="Z49" t="s">
        <v>1176</v>
      </c>
      <c r="AB49" t="s">
        <v>1173</v>
      </c>
      <c r="AE49" t="s">
        <v>1173</v>
      </c>
      <c r="AG49">
        <v>3</v>
      </c>
      <c r="AH49">
        <v>5</v>
      </c>
      <c r="AI49">
        <v>3</v>
      </c>
      <c r="AJ49">
        <v>4</v>
      </c>
      <c r="AK49">
        <v>11147407</v>
      </c>
      <c r="AL49">
        <v>14</v>
      </c>
      <c r="AM49">
        <v>132900</v>
      </c>
      <c r="AN49">
        <v>2017</v>
      </c>
      <c r="AO49">
        <v>2002</v>
      </c>
      <c r="AP49">
        <v>2016</v>
      </c>
      <c r="AQ49" t="s">
        <v>349</v>
      </c>
      <c r="AR49" t="s">
        <v>244</v>
      </c>
      <c r="AS49">
        <v>-99</v>
      </c>
      <c r="AT49" t="s">
        <v>1175</v>
      </c>
      <c r="AU49" t="s">
        <v>1175</v>
      </c>
      <c r="AV49" t="s">
        <v>1174</v>
      </c>
      <c r="AW49" t="s">
        <v>1174</v>
      </c>
      <c r="AX49">
        <v>192</v>
      </c>
      <c r="AY49">
        <v>192</v>
      </c>
      <c r="AZ49" t="s">
        <v>1175</v>
      </c>
      <c r="BA49" t="s">
        <v>1174</v>
      </c>
      <c r="BB49">
        <v>23424793</v>
      </c>
      <c r="BC49">
        <v>23424793</v>
      </c>
      <c r="BD49" t="s">
        <v>104</v>
      </c>
      <c r="BE49" t="s">
        <v>1174</v>
      </c>
      <c r="BF49" t="s">
        <v>1174</v>
      </c>
      <c r="BG49">
        <v>-99</v>
      </c>
      <c r="BH49">
        <v>-99</v>
      </c>
      <c r="BI49" t="s">
        <v>195</v>
      </c>
      <c r="BJ49" t="s">
        <v>196</v>
      </c>
      <c r="BK49" t="s">
        <v>506</v>
      </c>
      <c r="BL49" t="s">
        <v>351</v>
      </c>
      <c r="BM49">
        <v>4</v>
      </c>
      <c r="BN49">
        <v>4</v>
      </c>
      <c r="BO49">
        <v>4</v>
      </c>
      <c r="BP49">
        <v>-99</v>
      </c>
      <c r="BQ49">
        <v>1</v>
      </c>
      <c r="BR49">
        <v>0</v>
      </c>
      <c r="BS49">
        <v>3</v>
      </c>
      <c r="BT49">
        <v>8</v>
      </c>
      <c r="BU49">
        <v>1159320527</v>
      </c>
      <c r="BV49" t="s">
        <v>1177</v>
      </c>
      <c r="BW49" t="s">
        <v>1178</v>
      </c>
      <c r="BX49" t="s">
        <v>1179</v>
      </c>
      <c r="BY49" t="s">
        <v>1180</v>
      </c>
      <c r="BZ49" t="s">
        <v>1173</v>
      </c>
      <c r="CA49" t="s">
        <v>1173</v>
      </c>
      <c r="CB49" t="s">
        <v>1173</v>
      </c>
      <c r="CC49" t="s">
        <v>1181</v>
      </c>
      <c r="CD49" t="s">
        <v>1182</v>
      </c>
      <c r="CE49" t="s">
        <v>1180</v>
      </c>
      <c r="CF49" t="s">
        <v>1180</v>
      </c>
      <c r="CG49" t="s">
        <v>1173</v>
      </c>
      <c r="CH49" t="s">
        <v>1183</v>
      </c>
      <c r="CI49" t="s">
        <v>1184</v>
      </c>
      <c r="CJ49" t="s">
        <v>1173</v>
      </c>
      <c r="CK49" t="s">
        <v>1180</v>
      </c>
      <c r="CL49" t="s">
        <v>1173</v>
      </c>
      <c r="CM49" t="s">
        <v>1185</v>
      </c>
      <c r="CN49" t="s">
        <v>1180</v>
      </c>
      <c r="CO49" t="s">
        <v>1186</v>
      </c>
      <c r="CP49" t="s">
        <v>1173</v>
      </c>
      <c r="CQ49" t="s">
        <v>1187</v>
      </c>
      <c r="CR49" s="1">
        <f>+IFERROR(VLOOKUP(E49,Sheet2!$A$2:$E$120,2,0),"")</f>
        <v>21946</v>
      </c>
      <c r="CS49">
        <f>+IFERROR(VLOOKUP(E49,Sheet2!$A$2:$E$120,3,0),"")</f>
        <v>184</v>
      </c>
      <c r="CT49">
        <f>+IFERROR(VLOOKUP(E49,Sheet2!$A$2:$E$120,4,0),"")</f>
        <v>40</v>
      </c>
      <c r="CU49">
        <f>+IFERROR(VLOOKUP(E49,Sheet2!$A$2:$E$120,5,0),"")</f>
        <v>0.4</v>
      </c>
    </row>
    <row r="50" spans="1:99">
      <c r="A50" t="s">
        <v>1188</v>
      </c>
      <c r="B50" t="s">
        <v>96</v>
      </c>
      <c r="C50">
        <v>1</v>
      </c>
      <c r="D50">
        <v>3</v>
      </c>
      <c r="E50" s="2" t="s">
        <v>1189</v>
      </c>
      <c r="F50" t="s">
        <v>1190</v>
      </c>
      <c r="G50">
        <v>0</v>
      </c>
      <c r="H50">
        <v>2</v>
      </c>
      <c r="I50" t="s">
        <v>99</v>
      </c>
      <c r="J50" t="s">
        <v>1189</v>
      </c>
      <c r="K50" t="s">
        <v>1190</v>
      </c>
      <c r="L50">
        <v>0</v>
      </c>
      <c r="M50" t="s">
        <v>1189</v>
      </c>
      <c r="N50" t="s">
        <v>1190</v>
      </c>
      <c r="O50">
        <v>0</v>
      </c>
      <c r="P50" t="s">
        <v>1189</v>
      </c>
      <c r="Q50" t="s">
        <v>1190</v>
      </c>
      <c r="R50">
        <v>0</v>
      </c>
      <c r="S50" t="s">
        <v>1189</v>
      </c>
      <c r="T50" t="s">
        <v>1189</v>
      </c>
      <c r="U50" t="s">
        <v>1190</v>
      </c>
      <c r="V50" t="s">
        <v>1189</v>
      </c>
      <c r="X50" t="s">
        <v>1191</v>
      </c>
      <c r="Y50" t="s">
        <v>1192</v>
      </c>
      <c r="Z50" t="s">
        <v>1193</v>
      </c>
      <c r="AB50" t="s">
        <v>1189</v>
      </c>
      <c r="AE50" t="s">
        <v>1189</v>
      </c>
      <c r="AG50">
        <v>1</v>
      </c>
      <c r="AH50">
        <v>5</v>
      </c>
      <c r="AI50">
        <v>3</v>
      </c>
      <c r="AJ50">
        <v>9</v>
      </c>
      <c r="AK50">
        <v>13805084</v>
      </c>
      <c r="AL50">
        <v>14</v>
      </c>
      <c r="AM50">
        <v>28330</v>
      </c>
      <c r="AN50">
        <v>2017</v>
      </c>
      <c r="AO50">
        <v>2002</v>
      </c>
      <c r="AP50">
        <v>2016</v>
      </c>
      <c r="AQ50" t="s">
        <v>349</v>
      </c>
      <c r="AR50" t="s">
        <v>130</v>
      </c>
      <c r="AS50">
        <v>-99</v>
      </c>
      <c r="AT50" t="s">
        <v>1194</v>
      </c>
      <c r="AU50" t="s">
        <v>1192</v>
      </c>
      <c r="AV50" t="s">
        <v>1190</v>
      </c>
      <c r="AW50" t="s">
        <v>1190</v>
      </c>
      <c r="AX50">
        <v>716</v>
      </c>
      <c r="AY50">
        <v>716</v>
      </c>
      <c r="AZ50" t="s">
        <v>1192</v>
      </c>
      <c r="BA50" t="s">
        <v>1190</v>
      </c>
      <c r="BB50">
        <v>23425004</v>
      </c>
      <c r="BC50">
        <v>23425004</v>
      </c>
      <c r="BD50" t="s">
        <v>104</v>
      </c>
      <c r="BE50" t="s">
        <v>1190</v>
      </c>
      <c r="BF50" t="s">
        <v>1190</v>
      </c>
      <c r="BG50">
        <v>-99</v>
      </c>
      <c r="BH50">
        <v>-99</v>
      </c>
      <c r="BI50" t="s">
        <v>131</v>
      </c>
      <c r="BJ50" t="s">
        <v>131</v>
      </c>
      <c r="BK50" t="s">
        <v>132</v>
      </c>
      <c r="BL50" t="s">
        <v>133</v>
      </c>
      <c r="BM50">
        <v>8</v>
      </c>
      <c r="BN50">
        <v>8</v>
      </c>
      <c r="BO50">
        <v>5</v>
      </c>
      <c r="BP50">
        <v>-99</v>
      </c>
      <c r="BQ50">
        <v>1</v>
      </c>
      <c r="BR50">
        <v>0</v>
      </c>
      <c r="BS50">
        <v>3</v>
      </c>
      <c r="BT50">
        <v>8</v>
      </c>
      <c r="BU50">
        <v>1159321441</v>
      </c>
      <c r="BV50" t="s">
        <v>1195</v>
      </c>
      <c r="BW50" t="s">
        <v>1196</v>
      </c>
      <c r="BX50" t="s">
        <v>1197</v>
      </c>
      <c r="BY50" t="s">
        <v>1198</v>
      </c>
      <c r="BZ50" t="s">
        <v>1189</v>
      </c>
      <c r="CA50" t="s">
        <v>1199</v>
      </c>
      <c r="CB50" t="s">
        <v>1189</v>
      </c>
      <c r="CC50" t="s">
        <v>1200</v>
      </c>
      <c r="CD50" t="s">
        <v>1201</v>
      </c>
      <c r="CE50" t="s">
        <v>1189</v>
      </c>
      <c r="CF50" t="s">
        <v>1189</v>
      </c>
      <c r="CG50" t="s">
        <v>1189</v>
      </c>
      <c r="CH50" t="s">
        <v>1202</v>
      </c>
      <c r="CI50" t="s">
        <v>1203</v>
      </c>
      <c r="CJ50" t="s">
        <v>1189</v>
      </c>
      <c r="CK50" t="s">
        <v>1189</v>
      </c>
      <c r="CL50" t="s">
        <v>1204</v>
      </c>
      <c r="CM50" t="s">
        <v>1205</v>
      </c>
      <c r="CN50" t="s">
        <v>1189</v>
      </c>
      <c r="CO50" t="s">
        <v>1206</v>
      </c>
      <c r="CP50" t="s">
        <v>1189</v>
      </c>
      <c r="CQ50" t="s">
        <v>1207</v>
      </c>
      <c r="CR50" s="1">
        <f>+IFERROR(VLOOKUP(E50,Sheet2!$A$2:$E$120,2,0),"")</f>
        <v>1150543</v>
      </c>
      <c r="CS50">
        <f>+IFERROR(VLOOKUP(E50,Sheet2!$A$2:$E$120,3,0),"")</f>
        <v>59621</v>
      </c>
      <c r="CT50">
        <f>+IFERROR(VLOOKUP(E50,Sheet2!$A$2:$E$120,4,0),"")</f>
        <v>1270</v>
      </c>
      <c r="CU50">
        <f>+IFERROR(VLOOKUP(E50,Sheet2!$A$2:$E$120,5,0),"")</f>
        <v>12.7</v>
      </c>
    </row>
    <row r="51" spans="1:99">
      <c r="A51" t="s">
        <v>1208</v>
      </c>
      <c r="B51" t="s">
        <v>96</v>
      </c>
      <c r="C51">
        <v>1</v>
      </c>
      <c r="D51">
        <v>4</v>
      </c>
      <c r="E51" s="2" t="s">
        <v>1209</v>
      </c>
      <c r="F51" t="s">
        <v>1210</v>
      </c>
      <c r="G51">
        <v>0</v>
      </c>
      <c r="H51">
        <v>2</v>
      </c>
      <c r="I51" t="s">
        <v>99</v>
      </c>
      <c r="J51" t="s">
        <v>1209</v>
      </c>
      <c r="K51" t="s">
        <v>1210</v>
      </c>
      <c r="L51">
        <v>0</v>
      </c>
      <c r="M51" t="s">
        <v>1209</v>
      </c>
      <c r="N51" t="s">
        <v>1210</v>
      </c>
      <c r="O51">
        <v>0</v>
      </c>
      <c r="P51" t="s">
        <v>1209</v>
      </c>
      <c r="Q51" t="s">
        <v>1210</v>
      </c>
      <c r="R51">
        <v>0</v>
      </c>
      <c r="S51" t="s">
        <v>1209</v>
      </c>
      <c r="T51" t="s">
        <v>1209</v>
      </c>
      <c r="U51" t="s">
        <v>1210</v>
      </c>
      <c r="V51" t="s">
        <v>1209</v>
      </c>
      <c r="X51" t="s">
        <v>1211</v>
      </c>
      <c r="Y51" t="s">
        <v>1212</v>
      </c>
      <c r="Z51" t="s">
        <v>1213</v>
      </c>
      <c r="AB51" t="s">
        <v>1209</v>
      </c>
      <c r="AE51" t="s">
        <v>1209</v>
      </c>
      <c r="AG51">
        <v>6</v>
      </c>
      <c r="AH51">
        <v>5</v>
      </c>
      <c r="AI51">
        <v>7</v>
      </c>
      <c r="AJ51">
        <v>3</v>
      </c>
      <c r="AK51">
        <v>2214858</v>
      </c>
      <c r="AL51">
        <v>12</v>
      </c>
      <c r="AM51">
        <v>35900</v>
      </c>
      <c r="AN51">
        <v>2017</v>
      </c>
      <c r="AO51">
        <v>2011</v>
      </c>
      <c r="AP51">
        <v>2016</v>
      </c>
      <c r="AQ51" t="s">
        <v>102</v>
      </c>
      <c r="AR51" t="s">
        <v>244</v>
      </c>
      <c r="AS51">
        <v>-99</v>
      </c>
      <c r="AT51" t="s">
        <v>1214</v>
      </c>
      <c r="AU51" t="s">
        <v>1212</v>
      </c>
      <c r="AV51" t="s">
        <v>1210</v>
      </c>
      <c r="AW51" t="s">
        <v>1210</v>
      </c>
      <c r="AX51">
        <v>72</v>
      </c>
      <c r="AY51">
        <v>72</v>
      </c>
      <c r="AZ51" t="s">
        <v>1212</v>
      </c>
      <c r="BA51" t="s">
        <v>1210</v>
      </c>
      <c r="BB51">
        <v>23424755</v>
      </c>
      <c r="BC51">
        <v>23424755</v>
      </c>
      <c r="BD51" t="s">
        <v>104</v>
      </c>
      <c r="BE51" t="s">
        <v>1210</v>
      </c>
      <c r="BF51" t="s">
        <v>1210</v>
      </c>
      <c r="BG51">
        <v>-99</v>
      </c>
      <c r="BH51">
        <v>-99</v>
      </c>
      <c r="BI51" t="s">
        <v>131</v>
      </c>
      <c r="BJ51" t="s">
        <v>131</v>
      </c>
      <c r="BK51" t="s">
        <v>756</v>
      </c>
      <c r="BL51" t="s">
        <v>133</v>
      </c>
      <c r="BM51">
        <v>8</v>
      </c>
      <c r="BN51">
        <v>8</v>
      </c>
      <c r="BO51">
        <v>4</v>
      </c>
      <c r="BP51">
        <v>-99</v>
      </c>
      <c r="BQ51">
        <v>1</v>
      </c>
      <c r="BR51">
        <v>0</v>
      </c>
      <c r="BS51">
        <v>4</v>
      </c>
      <c r="BT51">
        <v>9</v>
      </c>
      <c r="BU51">
        <v>1159320461</v>
      </c>
      <c r="BV51" t="s">
        <v>1215</v>
      </c>
      <c r="BW51" t="s">
        <v>1216</v>
      </c>
      <c r="BX51" t="s">
        <v>1217</v>
      </c>
      <c r="BY51" t="s">
        <v>1209</v>
      </c>
      <c r="BZ51" t="s">
        <v>1209</v>
      </c>
      <c r="CA51" t="s">
        <v>1218</v>
      </c>
      <c r="CB51" t="s">
        <v>1209</v>
      </c>
      <c r="CC51" t="s">
        <v>1219</v>
      </c>
      <c r="CD51" t="s">
        <v>1220</v>
      </c>
      <c r="CE51" t="s">
        <v>1209</v>
      </c>
      <c r="CF51" t="s">
        <v>1209</v>
      </c>
      <c r="CG51" t="s">
        <v>1209</v>
      </c>
      <c r="CH51" t="s">
        <v>1221</v>
      </c>
      <c r="CI51" t="s">
        <v>1222</v>
      </c>
      <c r="CJ51" t="s">
        <v>1209</v>
      </c>
      <c r="CK51" t="s">
        <v>1209</v>
      </c>
      <c r="CL51" t="s">
        <v>1218</v>
      </c>
      <c r="CM51" t="s">
        <v>1223</v>
      </c>
      <c r="CN51" t="s">
        <v>1209</v>
      </c>
      <c r="CO51" t="s">
        <v>1224</v>
      </c>
      <c r="CP51" t="s">
        <v>1209</v>
      </c>
      <c r="CQ51" t="s">
        <v>1225</v>
      </c>
      <c r="CR51" s="1">
        <f>+IFERROR(VLOOKUP(E51,Sheet2!$A$2:$E$120,2,0),"")</f>
        <v>307377</v>
      </c>
      <c r="CS51">
        <f>+IFERROR(VLOOKUP(E51,Sheet2!$A$2:$E$120,3,0),"")</f>
        <v>12359</v>
      </c>
      <c r="CT51">
        <f>+IFERROR(VLOOKUP(E51,Sheet2!$A$2:$E$120,4,0),"")</f>
        <v>2030</v>
      </c>
      <c r="CU51">
        <f>+IFERROR(VLOOKUP(E51,Sheet2!$A$2:$E$120,5,0),"")</f>
        <v>20.3</v>
      </c>
    </row>
    <row r="52" spans="1:99">
      <c r="A52" t="s">
        <v>1226</v>
      </c>
      <c r="B52" t="s">
        <v>96</v>
      </c>
      <c r="C52">
        <v>1</v>
      </c>
      <c r="D52">
        <v>3</v>
      </c>
      <c r="E52" s="2" t="s">
        <v>1227</v>
      </c>
      <c r="F52" t="s">
        <v>1228</v>
      </c>
      <c r="G52">
        <v>0</v>
      </c>
      <c r="H52">
        <v>2</v>
      </c>
      <c r="I52" t="s">
        <v>99</v>
      </c>
      <c r="J52" t="s">
        <v>1227</v>
      </c>
      <c r="K52" t="s">
        <v>1228</v>
      </c>
      <c r="L52">
        <v>0</v>
      </c>
      <c r="M52" t="s">
        <v>1227</v>
      </c>
      <c r="N52" t="s">
        <v>1228</v>
      </c>
      <c r="O52">
        <v>0</v>
      </c>
      <c r="P52" t="s">
        <v>1227</v>
      </c>
      <c r="Q52" t="s">
        <v>1228</v>
      </c>
      <c r="R52">
        <v>0</v>
      </c>
      <c r="S52" t="s">
        <v>1227</v>
      </c>
      <c r="T52" t="s">
        <v>1227</v>
      </c>
      <c r="U52" t="s">
        <v>1228</v>
      </c>
      <c r="V52" t="s">
        <v>1227</v>
      </c>
      <c r="X52" t="s">
        <v>1229</v>
      </c>
      <c r="Y52" t="s">
        <v>1230</v>
      </c>
      <c r="Z52" t="s">
        <v>1231</v>
      </c>
      <c r="AB52" t="s">
        <v>1227</v>
      </c>
      <c r="AE52" t="s">
        <v>1227</v>
      </c>
      <c r="AG52">
        <v>4</v>
      </c>
      <c r="AH52">
        <v>1</v>
      </c>
      <c r="AI52">
        <v>1</v>
      </c>
      <c r="AJ52">
        <v>7</v>
      </c>
      <c r="AK52">
        <v>2484780</v>
      </c>
      <c r="AL52">
        <v>12</v>
      </c>
      <c r="AM52">
        <v>25990</v>
      </c>
      <c r="AN52">
        <v>2017</v>
      </c>
      <c r="AO52">
        <v>2001</v>
      </c>
      <c r="AP52">
        <v>2016</v>
      </c>
      <c r="AQ52" t="s">
        <v>102</v>
      </c>
      <c r="AR52" t="s">
        <v>244</v>
      </c>
      <c r="AS52">
        <v>-99</v>
      </c>
      <c r="AT52" t="s">
        <v>1232</v>
      </c>
      <c r="AU52" t="s">
        <v>1230</v>
      </c>
      <c r="AV52" t="s">
        <v>1228</v>
      </c>
      <c r="AW52" t="s">
        <v>1228</v>
      </c>
      <c r="AX52">
        <v>516</v>
      </c>
      <c r="AY52">
        <v>516</v>
      </c>
      <c r="AZ52" t="s">
        <v>1230</v>
      </c>
      <c r="BA52" t="s">
        <v>1228</v>
      </c>
      <c r="BB52">
        <v>23424987</v>
      </c>
      <c r="BC52">
        <v>23424987</v>
      </c>
      <c r="BD52" t="s">
        <v>104</v>
      </c>
      <c r="BE52" t="s">
        <v>1228</v>
      </c>
      <c r="BF52" t="s">
        <v>1228</v>
      </c>
      <c r="BG52">
        <v>-99</v>
      </c>
      <c r="BH52">
        <v>-99</v>
      </c>
      <c r="BI52" t="s">
        <v>131</v>
      </c>
      <c r="BJ52" t="s">
        <v>131</v>
      </c>
      <c r="BK52" t="s">
        <v>756</v>
      </c>
      <c r="BL52" t="s">
        <v>133</v>
      </c>
      <c r="BM52">
        <v>7</v>
      </c>
      <c r="BN52">
        <v>7</v>
      </c>
      <c r="BO52">
        <v>4</v>
      </c>
      <c r="BP52">
        <v>-99</v>
      </c>
      <c r="BQ52">
        <v>1</v>
      </c>
      <c r="BR52">
        <v>0</v>
      </c>
      <c r="BS52">
        <v>3</v>
      </c>
      <c r="BT52" t="s">
        <v>296</v>
      </c>
      <c r="BU52">
        <v>1159321085</v>
      </c>
      <c r="BV52" t="s">
        <v>1233</v>
      </c>
      <c r="BW52" t="s">
        <v>1234</v>
      </c>
      <c r="BX52" t="s">
        <v>1235</v>
      </c>
      <c r="BY52" t="s">
        <v>1227</v>
      </c>
      <c r="BZ52" t="s">
        <v>1227</v>
      </c>
      <c r="CA52" t="s">
        <v>1227</v>
      </c>
      <c r="CB52" t="s">
        <v>1236</v>
      </c>
      <c r="CC52" t="s">
        <v>1237</v>
      </c>
      <c r="CD52" t="s">
        <v>1238</v>
      </c>
      <c r="CE52" t="s">
        <v>1239</v>
      </c>
      <c r="CF52" t="s">
        <v>1227</v>
      </c>
      <c r="CG52" t="s">
        <v>1227</v>
      </c>
      <c r="CH52" t="s">
        <v>1240</v>
      </c>
      <c r="CI52" t="s">
        <v>1241</v>
      </c>
      <c r="CJ52" t="s">
        <v>1242</v>
      </c>
      <c r="CK52" t="s">
        <v>1227</v>
      </c>
      <c r="CL52" t="s">
        <v>1239</v>
      </c>
      <c r="CM52" t="s">
        <v>1243</v>
      </c>
      <c r="CN52" t="s">
        <v>1227</v>
      </c>
      <c r="CO52" t="s">
        <v>1244</v>
      </c>
      <c r="CP52" t="s">
        <v>1227</v>
      </c>
      <c r="CQ52" t="s">
        <v>1245</v>
      </c>
      <c r="CR52" s="1">
        <f>+IFERROR(VLOOKUP(E52,Sheet2!$A$2:$E$120,2,0),"")</f>
        <v>184245</v>
      </c>
      <c r="CS52">
        <f>+IFERROR(VLOOKUP(E52,Sheet2!$A$2:$E$120,3,0),"")</f>
        <v>12115</v>
      </c>
      <c r="CT52">
        <f>+IFERROR(VLOOKUP(E52,Sheet2!$A$2:$E$120,4,0),"")</f>
        <v>1180</v>
      </c>
      <c r="CU52">
        <f>+IFERROR(VLOOKUP(E52,Sheet2!$A$2:$E$120,5,0),"")</f>
        <v>11.8</v>
      </c>
    </row>
    <row r="53" spans="1:99">
      <c r="A53" t="s">
        <v>1246</v>
      </c>
      <c r="B53" t="s">
        <v>96</v>
      </c>
      <c r="C53">
        <v>1</v>
      </c>
      <c r="D53">
        <v>3</v>
      </c>
      <c r="E53" s="2" t="s">
        <v>1247</v>
      </c>
      <c r="F53" t="s">
        <v>1248</v>
      </c>
      <c r="G53">
        <v>0</v>
      </c>
      <c r="H53">
        <v>2</v>
      </c>
      <c r="I53" t="s">
        <v>99</v>
      </c>
      <c r="J53" t="s">
        <v>1247</v>
      </c>
      <c r="K53" t="s">
        <v>1248</v>
      </c>
      <c r="L53">
        <v>0</v>
      </c>
      <c r="M53" t="s">
        <v>1247</v>
      </c>
      <c r="N53" t="s">
        <v>1248</v>
      </c>
      <c r="O53">
        <v>0</v>
      </c>
      <c r="P53" t="s">
        <v>1247</v>
      </c>
      <c r="Q53" t="s">
        <v>1248</v>
      </c>
      <c r="R53">
        <v>0</v>
      </c>
      <c r="S53" t="s">
        <v>1247</v>
      </c>
      <c r="T53" t="s">
        <v>1247</v>
      </c>
      <c r="U53" t="s">
        <v>1248</v>
      </c>
      <c r="V53" t="s">
        <v>1247</v>
      </c>
      <c r="X53" t="s">
        <v>1249</v>
      </c>
      <c r="Y53" t="s">
        <v>1250</v>
      </c>
      <c r="Z53" t="s">
        <v>1251</v>
      </c>
      <c r="AB53" t="s">
        <v>1247</v>
      </c>
      <c r="AE53" t="s">
        <v>1247</v>
      </c>
      <c r="AG53">
        <v>2</v>
      </c>
      <c r="AH53">
        <v>6</v>
      </c>
      <c r="AI53">
        <v>5</v>
      </c>
      <c r="AJ53">
        <v>5</v>
      </c>
      <c r="AK53">
        <v>14668522</v>
      </c>
      <c r="AL53">
        <v>14</v>
      </c>
      <c r="AM53">
        <v>39720</v>
      </c>
      <c r="AN53">
        <v>2017</v>
      </c>
      <c r="AO53">
        <v>2002</v>
      </c>
      <c r="AP53">
        <v>2016</v>
      </c>
      <c r="AQ53" t="s">
        <v>129</v>
      </c>
      <c r="AR53" t="s">
        <v>103</v>
      </c>
      <c r="AS53">
        <v>-99</v>
      </c>
      <c r="AT53" t="s">
        <v>1252</v>
      </c>
      <c r="AU53" t="s">
        <v>1250</v>
      </c>
      <c r="AV53" t="s">
        <v>1248</v>
      </c>
      <c r="AW53" t="s">
        <v>1248</v>
      </c>
      <c r="AX53">
        <v>686</v>
      </c>
      <c r="AY53">
        <v>686</v>
      </c>
      <c r="AZ53" t="s">
        <v>1250</v>
      </c>
      <c r="BA53" t="s">
        <v>1248</v>
      </c>
      <c r="BB53">
        <v>23424943</v>
      </c>
      <c r="BC53">
        <v>23424943</v>
      </c>
      <c r="BD53" t="s">
        <v>104</v>
      </c>
      <c r="BE53" t="s">
        <v>1248</v>
      </c>
      <c r="BF53" t="s">
        <v>1248</v>
      </c>
      <c r="BG53">
        <v>-99</v>
      </c>
      <c r="BH53">
        <v>-99</v>
      </c>
      <c r="BI53" t="s">
        <v>131</v>
      </c>
      <c r="BJ53" t="s">
        <v>131</v>
      </c>
      <c r="BK53" t="s">
        <v>1253</v>
      </c>
      <c r="BL53" t="s">
        <v>133</v>
      </c>
      <c r="BM53">
        <v>7</v>
      </c>
      <c r="BN53">
        <v>7</v>
      </c>
      <c r="BO53">
        <v>4</v>
      </c>
      <c r="BP53">
        <v>-99</v>
      </c>
      <c r="BQ53">
        <v>1</v>
      </c>
      <c r="BR53">
        <v>0</v>
      </c>
      <c r="BS53">
        <v>3</v>
      </c>
      <c r="BT53">
        <v>8</v>
      </c>
      <c r="BU53">
        <v>1159321243</v>
      </c>
      <c r="BV53" t="s">
        <v>1254</v>
      </c>
      <c r="BW53" t="s">
        <v>1255</v>
      </c>
      <c r="BX53" t="s">
        <v>1256</v>
      </c>
      <c r="BY53" t="s">
        <v>1247</v>
      </c>
      <c r="BZ53" t="s">
        <v>1247</v>
      </c>
      <c r="CA53" t="s">
        <v>1247</v>
      </c>
      <c r="CB53" t="s">
        <v>1257</v>
      </c>
      <c r="CC53" t="s">
        <v>1258</v>
      </c>
      <c r="CD53" t="s">
        <v>1259</v>
      </c>
      <c r="CE53" t="s">
        <v>1260</v>
      </c>
      <c r="CF53" t="s">
        <v>1247</v>
      </c>
      <c r="CG53" t="s">
        <v>1247</v>
      </c>
      <c r="CH53" t="s">
        <v>1261</v>
      </c>
      <c r="CI53" t="s">
        <v>1262</v>
      </c>
      <c r="CJ53" t="s">
        <v>1247</v>
      </c>
      <c r="CK53" t="s">
        <v>1247</v>
      </c>
      <c r="CL53" t="s">
        <v>1247</v>
      </c>
      <c r="CM53" t="s">
        <v>1263</v>
      </c>
      <c r="CN53" t="s">
        <v>1247</v>
      </c>
      <c r="CO53" t="s">
        <v>1247</v>
      </c>
      <c r="CP53" t="s">
        <v>1257</v>
      </c>
      <c r="CQ53" t="s">
        <v>1264</v>
      </c>
      <c r="CR53" s="1">
        <f>+IFERROR(VLOOKUP(E53,Sheet2!$A$2:$E$120,2,0),"")</f>
        <v>26606</v>
      </c>
      <c r="CS53">
        <f>+IFERROR(VLOOKUP(E53,Sheet2!$A$2:$E$120,3,0),"")</f>
        <v>1401</v>
      </c>
      <c r="CT53">
        <f>+IFERROR(VLOOKUP(E53,Sheet2!$A$2:$E$120,4,0),"")</f>
        <v>40</v>
      </c>
      <c r="CU53">
        <f>+IFERROR(VLOOKUP(E53,Sheet2!$A$2:$E$120,5,0),"")</f>
        <v>0.4</v>
      </c>
    </row>
    <row r="54" spans="1:99">
      <c r="A54" t="s">
        <v>1265</v>
      </c>
      <c r="B54" t="s">
        <v>96</v>
      </c>
      <c r="C54">
        <v>1</v>
      </c>
      <c r="D54">
        <v>3</v>
      </c>
      <c r="E54" s="2" t="s">
        <v>1266</v>
      </c>
      <c r="F54" t="s">
        <v>1267</v>
      </c>
      <c r="G54">
        <v>0</v>
      </c>
      <c r="H54">
        <v>2</v>
      </c>
      <c r="I54" t="s">
        <v>99</v>
      </c>
      <c r="J54" t="s">
        <v>1266</v>
      </c>
      <c r="K54" t="s">
        <v>1267</v>
      </c>
      <c r="L54">
        <v>0</v>
      </c>
      <c r="M54" t="s">
        <v>1266</v>
      </c>
      <c r="N54" t="s">
        <v>1267</v>
      </c>
      <c r="O54">
        <v>0</v>
      </c>
      <c r="P54" t="s">
        <v>1266</v>
      </c>
      <c r="Q54" t="s">
        <v>1267</v>
      </c>
      <c r="R54">
        <v>0</v>
      </c>
      <c r="S54" t="s">
        <v>1266</v>
      </c>
      <c r="T54" t="s">
        <v>1266</v>
      </c>
      <c r="U54" t="s">
        <v>1267</v>
      </c>
      <c r="V54" t="s">
        <v>1266</v>
      </c>
      <c r="X54" t="s">
        <v>1266</v>
      </c>
      <c r="Y54" t="s">
        <v>1268</v>
      </c>
      <c r="Z54" t="s">
        <v>1269</v>
      </c>
      <c r="AB54" t="s">
        <v>1266</v>
      </c>
      <c r="AE54" t="s">
        <v>1266</v>
      </c>
      <c r="AG54">
        <v>1</v>
      </c>
      <c r="AH54">
        <v>4</v>
      </c>
      <c r="AI54">
        <v>1</v>
      </c>
      <c r="AJ54">
        <v>7</v>
      </c>
      <c r="AK54">
        <v>17885245</v>
      </c>
      <c r="AL54">
        <v>14</v>
      </c>
      <c r="AM54">
        <v>38090</v>
      </c>
      <c r="AN54">
        <v>2017</v>
      </c>
      <c r="AO54">
        <v>2009</v>
      </c>
      <c r="AP54">
        <v>2016</v>
      </c>
      <c r="AQ54" t="s">
        <v>129</v>
      </c>
      <c r="AR54" t="s">
        <v>130</v>
      </c>
      <c r="AS54">
        <v>-99</v>
      </c>
      <c r="AT54" t="s">
        <v>1268</v>
      </c>
      <c r="AU54" t="s">
        <v>1268</v>
      </c>
      <c r="AV54" t="s">
        <v>1267</v>
      </c>
      <c r="AW54" t="s">
        <v>1267</v>
      </c>
      <c r="AX54">
        <v>466</v>
      </c>
      <c r="AY54">
        <v>466</v>
      </c>
      <c r="AZ54" t="s">
        <v>1268</v>
      </c>
      <c r="BA54" t="s">
        <v>1267</v>
      </c>
      <c r="BB54">
        <v>23424891</v>
      </c>
      <c r="BC54">
        <v>23424891</v>
      </c>
      <c r="BD54" t="s">
        <v>104</v>
      </c>
      <c r="BE54" t="s">
        <v>1267</v>
      </c>
      <c r="BF54" t="s">
        <v>1267</v>
      </c>
      <c r="BG54">
        <v>-99</v>
      </c>
      <c r="BH54">
        <v>-99</v>
      </c>
      <c r="BI54" t="s">
        <v>131</v>
      </c>
      <c r="BJ54" t="s">
        <v>131</v>
      </c>
      <c r="BK54" t="s">
        <v>1253</v>
      </c>
      <c r="BL54" t="s">
        <v>133</v>
      </c>
      <c r="BM54">
        <v>4</v>
      </c>
      <c r="BN54">
        <v>4</v>
      </c>
      <c r="BO54">
        <v>4</v>
      </c>
      <c r="BP54">
        <v>-99</v>
      </c>
      <c r="BQ54">
        <v>1</v>
      </c>
      <c r="BR54">
        <v>0</v>
      </c>
      <c r="BS54">
        <v>3</v>
      </c>
      <c r="BT54">
        <v>7</v>
      </c>
      <c r="BU54">
        <v>1159321063</v>
      </c>
      <c r="BV54" t="s">
        <v>1270</v>
      </c>
      <c r="BW54" t="s">
        <v>1271</v>
      </c>
      <c r="BX54" t="s">
        <v>1272</v>
      </c>
      <c r="BY54" t="s">
        <v>1266</v>
      </c>
      <c r="BZ54" t="s">
        <v>1266</v>
      </c>
      <c r="CA54" t="s">
        <v>1273</v>
      </c>
      <c r="CB54" t="s">
        <v>1266</v>
      </c>
      <c r="CC54" t="s">
        <v>1274</v>
      </c>
      <c r="CD54" t="s">
        <v>1275</v>
      </c>
      <c r="CE54" t="s">
        <v>1266</v>
      </c>
      <c r="CF54" t="s">
        <v>1266</v>
      </c>
      <c r="CG54" t="s">
        <v>1266</v>
      </c>
      <c r="CH54" t="s">
        <v>1276</v>
      </c>
      <c r="CI54" t="s">
        <v>1277</v>
      </c>
      <c r="CJ54" t="s">
        <v>1266</v>
      </c>
      <c r="CK54" t="s">
        <v>1266</v>
      </c>
      <c r="CL54" t="s">
        <v>1266</v>
      </c>
      <c r="CM54" t="s">
        <v>1278</v>
      </c>
      <c r="CN54" t="s">
        <v>1266</v>
      </c>
      <c r="CO54" t="s">
        <v>1266</v>
      </c>
      <c r="CP54" t="s">
        <v>1266</v>
      </c>
      <c r="CQ54" t="s">
        <v>1279</v>
      </c>
      <c r="CR54" s="1">
        <f>+IFERROR(VLOOKUP(E54,Sheet2!$A$2:$E$120,2,0),"")</f>
        <v>47055</v>
      </c>
      <c r="CS54">
        <f>+IFERROR(VLOOKUP(E54,Sheet2!$A$2:$E$120,3,0),"")</f>
        <v>2382</v>
      </c>
      <c r="CT54">
        <f>+IFERROR(VLOOKUP(E54,Sheet2!$A$2:$E$120,4,0),"")</f>
        <v>140</v>
      </c>
      <c r="CU54">
        <f>+IFERROR(VLOOKUP(E54,Sheet2!$A$2:$E$120,5,0),"")</f>
        <v>1.4</v>
      </c>
    </row>
    <row r="55" spans="1:99">
      <c r="A55" t="s">
        <v>1280</v>
      </c>
      <c r="B55" t="s">
        <v>96</v>
      </c>
      <c r="C55">
        <v>1</v>
      </c>
      <c r="D55">
        <v>3</v>
      </c>
      <c r="E55" s="2" t="s">
        <v>1281</v>
      </c>
      <c r="F55" t="s">
        <v>1282</v>
      </c>
      <c r="G55">
        <v>0</v>
      </c>
      <c r="H55">
        <v>2</v>
      </c>
      <c r="I55" t="s">
        <v>99</v>
      </c>
      <c r="J55" t="s">
        <v>1281</v>
      </c>
      <c r="K55" t="s">
        <v>1282</v>
      </c>
      <c r="L55">
        <v>0</v>
      </c>
      <c r="M55" t="s">
        <v>1281</v>
      </c>
      <c r="N55" t="s">
        <v>1282</v>
      </c>
      <c r="O55">
        <v>0</v>
      </c>
      <c r="P55" t="s">
        <v>1281</v>
      </c>
      <c r="Q55" t="s">
        <v>1282</v>
      </c>
      <c r="R55">
        <v>0</v>
      </c>
      <c r="S55" t="s">
        <v>1281</v>
      </c>
      <c r="T55" t="s">
        <v>1281</v>
      </c>
      <c r="U55" t="s">
        <v>1282</v>
      </c>
      <c r="V55" t="s">
        <v>1281</v>
      </c>
      <c r="X55" t="s">
        <v>1283</v>
      </c>
      <c r="Y55" t="s">
        <v>1284</v>
      </c>
      <c r="Z55" t="s">
        <v>1285</v>
      </c>
      <c r="AB55" t="s">
        <v>1281</v>
      </c>
      <c r="AE55" t="s">
        <v>1281</v>
      </c>
      <c r="AG55">
        <v>3</v>
      </c>
      <c r="AH55">
        <v>3</v>
      </c>
      <c r="AI55">
        <v>2</v>
      </c>
      <c r="AJ55">
        <v>1</v>
      </c>
      <c r="AK55">
        <v>3758571</v>
      </c>
      <c r="AL55">
        <v>12</v>
      </c>
      <c r="AM55">
        <v>16710</v>
      </c>
      <c r="AN55">
        <v>2017</v>
      </c>
      <c r="AO55">
        <v>2000</v>
      </c>
      <c r="AP55">
        <v>2016</v>
      </c>
      <c r="AQ55" t="s">
        <v>129</v>
      </c>
      <c r="AR55" t="s">
        <v>130</v>
      </c>
      <c r="AS55">
        <v>-99</v>
      </c>
      <c r="AT55" t="s">
        <v>1284</v>
      </c>
      <c r="AU55" t="s">
        <v>1284</v>
      </c>
      <c r="AV55" t="s">
        <v>1282</v>
      </c>
      <c r="AW55" t="s">
        <v>1282</v>
      </c>
      <c r="AX55">
        <v>478</v>
      </c>
      <c r="AY55">
        <v>478</v>
      </c>
      <c r="AZ55" t="s">
        <v>1284</v>
      </c>
      <c r="BA55" t="s">
        <v>1282</v>
      </c>
      <c r="BB55">
        <v>23424896</v>
      </c>
      <c r="BC55">
        <v>23424896</v>
      </c>
      <c r="BD55" t="s">
        <v>104</v>
      </c>
      <c r="BE55" t="s">
        <v>1282</v>
      </c>
      <c r="BF55" t="s">
        <v>1282</v>
      </c>
      <c r="BG55">
        <v>-99</v>
      </c>
      <c r="BH55">
        <v>-99</v>
      </c>
      <c r="BI55" t="s">
        <v>131</v>
      </c>
      <c r="BJ55" t="s">
        <v>131</v>
      </c>
      <c r="BK55" t="s">
        <v>1253</v>
      </c>
      <c r="BL55" t="s">
        <v>133</v>
      </c>
      <c r="BM55">
        <v>10</v>
      </c>
      <c r="BN55">
        <v>10</v>
      </c>
      <c r="BO55">
        <v>4</v>
      </c>
      <c r="BP55">
        <v>-99</v>
      </c>
      <c r="BQ55">
        <v>1</v>
      </c>
      <c r="BR55">
        <v>0</v>
      </c>
      <c r="BS55">
        <v>3</v>
      </c>
      <c r="BT55">
        <v>8</v>
      </c>
      <c r="BU55">
        <v>1159321075</v>
      </c>
      <c r="BV55" t="s">
        <v>1286</v>
      </c>
      <c r="BW55" t="s">
        <v>1287</v>
      </c>
      <c r="BX55" t="s">
        <v>1288</v>
      </c>
      <c r="BY55" t="s">
        <v>1289</v>
      </c>
      <c r="BZ55" t="s">
        <v>1281</v>
      </c>
      <c r="CA55" t="s">
        <v>1281</v>
      </c>
      <c r="CB55" t="s">
        <v>1290</v>
      </c>
      <c r="CC55" t="s">
        <v>1291</v>
      </c>
      <c r="CD55" t="s">
        <v>1292</v>
      </c>
      <c r="CE55" t="s">
        <v>1293</v>
      </c>
      <c r="CF55" t="s">
        <v>1281</v>
      </c>
      <c r="CG55" t="s">
        <v>1281</v>
      </c>
      <c r="CH55" t="s">
        <v>1294</v>
      </c>
      <c r="CI55" t="s">
        <v>1295</v>
      </c>
      <c r="CJ55" t="s">
        <v>1296</v>
      </c>
      <c r="CK55" t="s">
        <v>1297</v>
      </c>
      <c r="CL55" t="s">
        <v>1298</v>
      </c>
      <c r="CM55" t="s">
        <v>1299</v>
      </c>
      <c r="CN55" t="s">
        <v>1289</v>
      </c>
      <c r="CO55" t="s">
        <v>1300</v>
      </c>
      <c r="CP55" t="s">
        <v>1290</v>
      </c>
      <c r="CQ55" t="s">
        <v>1301</v>
      </c>
      <c r="CR55" s="1">
        <f>+IFERROR(VLOOKUP(E55,Sheet2!$A$2:$E$120,2,0),"")</f>
        <v>3032</v>
      </c>
      <c r="CS55">
        <f>+IFERROR(VLOOKUP(E55,Sheet2!$A$2:$E$120,3,0),"")</f>
        <v>51</v>
      </c>
      <c r="CT55">
        <f>+IFERROR(VLOOKUP(E55,Sheet2!$A$2:$E$120,4,0),"")</f>
        <v>20</v>
      </c>
      <c r="CU55">
        <f>+IFERROR(VLOOKUP(E55,Sheet2!$A$2:$E$120,5,0),"")</f>
        <v>0.2</v>
      </c>
    </row>
    <row r="56" spans="1:99">
      <c r="A56" t="s">
        <v>1302</v>
      </c>
      <c r="B56" t="s">
        <v>96</v>
      </c>
      <c r="C56">
        <v>1</v>
      </c>
      <c r="D56">
        <v>5</v>
      </c>
      <c r="E56" s="2" t="s">
        <v>1303</v>
      </c>
      <c r="F56" t="s">
        <v>1304</v>
      </c>
      <c r="G56">
        <v>0</v>
      </c>
      <c r="H56">
        <v>2</v>
      </c>
      <c r="I56" t="s">
        <v>99</v>
      </c>
      <c r="J56" t="s">
        <v>1303</v>
      </c>
      <c r="K56" t="s">
        <v>1304</v>
      </c>
      <c r="L56">
        <v>0</v>
      </c>
      <c r="M56" t="s">
        <v>1303</v>
      </c>
      <c r="N56" t="s">
        <v>1304</v>
      </c>
      <c r="O56">
        <v>0</v>
      </c>
      <c r="P56" t="s">
        <v>1303</v>
      </c>
      <c r="Q56" t="s">
        <v>1304</v>
      </c>
      <c r="R56">
        <v>0</v>
      </c>
      <c r="S56" t="s">
        <v>1303</v>
      </c>
      <c r="T56" t="s">
        <v>1303</v>
      </c>
      <c r="U56" t="s">
        <v>1304</v>
      </c>
      <c r="V56" t="s">
        <v>1303</v>
      </c>
      <c r="X56" t="s">
        <v>1303</v>
      </c>
      <c r="Y56" t="s">
        <v>1305</v>
      </c>
      <c r="Z56" t="s">
        <v>1306</v>
      </c>
      <c r="AB56" t="s">
        <v>1303</v>
      </c>
      <c r="AE56" t="s">
        <v>1303</v>
      </c>
      <c r="AG56">
        <v>1</v>
      </c>
      <c r="AH56">
        <v>2</v>
      </c>
      <c r="AI56">
        <v>2</v>
      </c>
      <c r="AJ56">
        <v>12</v>
      </c>
      <c r="AK56">
        <v>11038805</v>
      </c>
      <c r="AL56">
        <v>14</v>
      </c>
      <c r="AM56">
        <v>24310</v>
      </c>
      <c r="AN56">
        <v>2017</v>
      </c>
      <c r="AO56">
        <v>2002</v>
      </c>
      <c r="AP56">
        <v>2016</v>
      </c>
      <c r="AQ56" t="s">
        <v>129</v>
      </c>
      <c r="AR56" t="s">
        <v>130</v>
      </c>
      <c r="AS56">
        <v>-99</v>
      </c>
      <c r="AT56" t="s">
        <v>1307</v>
      </c>
      <c r="AU56" t="s">
        <v>1305</v>
      </c>
      <c r="AV56" t="s">
        <v>1304</v>
      </c>
      <c r="AW56" t="s">
        <v>1304</v>
      </c>
      <c r="AX56">
        <v>204</v>
      </c>
      <c r="AY56">
        <v>204</v>
      </c>
      <c r="AZ56" t="s">
        <v>1305</v>
      </c>
      <c r="BA56" t="s">
        <v>1304</v>
      </c>
      <c r="BB56">
        <v>23424764</v>
      </c>
      <c r="BC56">
        <v>23424764</v>
      </c>
      <c r="BD56" t="s">
        <v>104</v>
      </c>
      <c r="BE56" t="s">
        <v>1304</v>
      </c>
      <c r="BF56" t="s">
        <v>1304</v>
      </c>
      <c r="BG56">
        <v>-99</v>
      </c>
      <c r="BH56">
        <v>-99</v>
      </c>
      <c r="BI56" t="s">
        <v>131</v>
      </c>
      <c r="BJ56" t="s">
        <v>131</v>
      </c>
      <c r="BK56" t="s">
        <v>1253</v>
      </c>
      <c r="BL56" t="s">
        <v>133</v>
      </c>
      <c r="BM56">
        <v>5</v>
      </c>
      <c r="BN56">
        <v>5</v>
      </c>
      <c r="BO56">
        <v>5</v>
      </c>
      <c r="BP56">
        <v>-99</v>
      </c>
      <c r="BQ56">
        <v>1</v>
      </c>
      <c r="BR56">
        <v>0</v>
      </c>
      <c r="BS56">
        <v>4</v>
      </c>
      <c r="BT56">
        <v>9</v>
      </c>
      <c r="BU56">
        <v>1159320399</v>
      </c>
      <c r="BV56" t="s">
        <v>1308</v>
      </c>
      <c r="BW56" t="s">
        <v>1309</v>
      </c>
      <c r="BX56" t="s">
        <v>1310</v>
      </c>
      <c r="BY56" t="s">
        <v>1303</v>
      </c>
      <c r="BZ56" t="s">
        <v>1303</v>
      </c>
      <c r="CA56" t="s">
        <v>1311</v>
      </c>
      <c r="CB56" t="s">
        <v>1312</v>
      </c>
      <c r="CC56" t="s">
        <v>1313</v>
      </c>
      <c r="CD56" t="s">
        <v>1314</v>
      </c>
      <c r="CE56" t="s">
        <v>1303</v>
      </c>
      <c r="CF56" t="s">
        <v>1303</v>
      </c>
      <c r="CG56" t="s">
        <v>1303</v>
      </c>
      <c r="CH56" t="s">
        <v>1315</v>
      </c>
      <c r="CI56" t="s">
        <v>1316</v>
      </c>
      <c r="CJ56" t="s">
        <v>1303</v>
      </c>
      <c r="CK56" t="s">
        <v>1303</v>
      </c>
      <c r="CL56" t="s">
        <v>1317</v>
      </c>
      <c r="CM56" t="s">
        <v>1318</v>
      </c>
      <c r="CN56" t="s">
        <v>1303</v>
      </c>
      <c r="CO56" t="s">
        <v>1303</v>
      </c>
      <c r="CP56" t="s">
        <v>1312</v>
      </c>
      <c r="CQ56" t="s">
        <v>1319</v>
      </c>
      <c r="CR56" s="1">
        <f>+IFERROR(VLOOKUP(E56,Sheet2!$A$2:$E$120,2,0),"")</f>
        <v>44234</v>
      </c>
      <c r="CS56">
        <f>+IFERROR(VLOOKUP(E56,Sheet2!$A$2:$E$120,3,0),"")</f>
        <v>4607</v>
      </c>
      <c r="CT56">
        <f>+IFERROR(VLOOKUP(E56,Sheet2!$A$2:$E$120,4,0),"")</f>
        <v>100</v>
      </c>
      <c r="CU56">
        <f>+IFERROR(VLOOKUP(E56,Sheet2!$A$2:$E$120,5,0),"")</f>
        <v>1</v>
      </c>
    </row>
    <row r="57" spans="1:99">
      <c r="A57" t="s">
        <v>1320</v>
      </c>
      <c r="B57" t="s">
        <v>96</v>
      </c>
      <c r="C57">
        <v>1</v>
      </c>
      <c r="D57">
        <v>3</v>
      </c>
      <c r="E57" s="2" t="s">
        <v>1321</v>
      </c>
      <c r="F57" t="s">
        <v>1322</v>
      </c>
      <c r="G57">
        <v>0</v>
      </c>
      <c r="H57">
        <v>2</v>
      </c>
      <c r="I57" t="s">
        <v>99</v>
      </c>
      <c r="J57" t="s">
        <v>1321</v>
      </c>
      <c r="K57" t="s">
        <v>1322</v>
      </c>
      <c r="L57">
        <v>0</v>
      </c>
      <c r="M57" t="s">
        <v>1321</v>
      </c>
      <c r="N57" t="s">
        <v>1322</v>
      </c>
      <c r="O57">
        <v>0</v>
      </c>
      <c r="P57" t="s">
        <v>1321</v>
      </c>
      <c r="Q57" t="s">
        <v>1322</v>
      </c>
      <c r="R57">
        <v>0</v>
      </c>
      <c r="S57" t="s">
        <v>1321</v>
      </c>
      <c r="T57" t="s">
        <v>1321</v>
      </c>
      <c r="U57" t="s">
        <v>1322</v>
      </c>
      <c r="V57" t="s">
        <v>1321</v>
      </c>
      <c r="X57" t="s">
        <v>1321</v>
      </c>
      <c r="Y57" t="s">
        <v>1323</v>
      </c>
      <c r="Z57" t="s">
        <v>1324</v>
      </c>
      <c r="AB57" t="s">
        <v>1321</v>
      </c>
      <c r="AE57" t="s">
        <v>1321</v>
      </c>
      <c r="AG57">
        <v>4</v>
      </c>
      <c r="AH57">
        <v>5</v>
      </c>
      <c r="AI57">
        <v>3</v>
      </c>
      <c r="AJ57">
        <v>13</v>
      </c>
      <c r="AK57">
        <v>19245344</v>
      </c>
      <c r="AL57">
        <v>14</v>
      </c>
      <c r="AM57">
        <v>20150</v>
      </c>
      <c r="AN57">
        <v>2017</v>
      </c>
      <c r="AO57">
        <v>2001</v>
      </c>
      <c r="AP57">
        <v>2016</v>
      </c>
      <c r="AQ57" t="s">
        <v>129</v>
      </c>
      <c r="AR57" t="s">
        <v>130</v>
      </c>
      <c r="AS57">
        <v>-99</v>
      </c>
      <c r="AT57" t="s">
        <v>1325</v>
      </c>
      <c r="AU57" t="s">
        <v>1323</v>
      </c>
      <c r="AV57" t="s">
        <v>1322</v>
      </c>
      <c r="AW57" t="s">
        <v>1322</v>
      </c>
      <c r="AX57">
        <v>562</v>
      </c>
      <c r="AY57">
        <v>562</v>
      </c>
      <c r="AZ57" t="s">
        <v>1323</v>
      </c>
      <c r="BA57" t="s">
        <v>1322</v>
      </c>
      <c r="BB57">
        <v>23424906</v>
      </c>
      <c r="BC57">
        <v>23424906</v>
      </c>
      <c r="BD57" t="s">
        <v>104</v>
      </c>
      <c r="BE57" t="s">
        <v>1322</v>
      </c>
      <c r="BF57" t="s">
        <v>1322</v>
      </c>
      <c r="BG57">
        <v>-99</v>
      </c>
      <c r="BH57">
        <v>-99</v>
      </c>
      <c r="BI57" t="s">
        <v>131</v>
      </c>
      <c r="BJ57" t="s">
        <v>131</v>
      </c>
      <c r="BK57" t="s">
        <v>1253</v>
      </c>
      <c r="BL57" t="s">
        <v>133</v>
      </c>
      <c r="BM57">
        <v>5</v>
      </c>
      <c r="BN57">
        <v>5</v>
      </c>
      <c r="BO57">
        <v>5</v>
      </c>
      <c r="BP57">
        <v>-99</v>
      </c>
      <c r="BQ57">
        <v>1</v>
      </c>
      <c r="BR57">
        <v>0</v>
      </c>
      <c r="BS57">
        <v>3</v>
      </c>
      <c r="BT57">
        <v>8</v>
      </c>
      <c r="BU57">
        <v>1159321087</v>
      </c>
      <c r="BV57" t="s">
        <v>1326</v>
      </c>
      <c r="BW57" t="s">
        <v>1327</v>
      </c>
      <c r="BX57" t="s">
        <v>1328</v>
      </c>
      <c r="BY57" t="s">
        <v>1321</v>
      </c>
      <c r="BZ57" t="s">
        <v>1321</v>
      </c>
      <c r="CA57" t="s">
        <v>1329</v>
      </c>
      <c r="CB57" t="s">
        <v>1321</v>
      </c>
      <c r="CC57" t="s">
        <v>1330</v>
      </c>
      <c r="CD57" t="s">
        <v>1331</v>
      </c>
      <c r="CE57" t="s">
        <v>1321</v>
      </c>
      <c r="CF57" t="s">
        <v>1321</v>
      </c>
      <c r="CG57" t="s">
        <v>1321</v>
      </c>
      <c r="CH57" t="s">
        <v>1332</v>
      </c>
      <c r="CI57" t="s">
        <v>1333</v>
      </c>
      <c r="CJ57" t="s">
        <v>1321</v>
      </c>
      <c r="CK57" t="s">
        <v>1321</v>
      </c>
      <c r="CL57" t="s">
        <v>1329</v>
      </c>
      <c r="CM57" t="s">
        <v>1334</v>
      </c>
      <c r="CN57" t="s">
        <v>1321</v>
      </c>
      <c r="CO57" t="s">
        <v>1335</v>
      </c>
      <c r="CP57" t="s">
        <v>1321</v>
      </c>
      <c r="CQ57" t="s">
        <v>1336</v>
      </c>
      <c r="CR57" s="1">
        <f>+IFERROR(VLOOKUP(E57,Sheet2!$A$2:$E$120,2,0),"")</f>
        <v>19793</v>
      </c>
      <c r="CS57">
        <f>+IFERROR(VLOOKUP(E57,Sheet2!$A$2:$E$120,3,0),"")</f>
        <v>941</v>
      </c>
      <c r="CT57">
        <f>+IFERROR(VLOOKUP(E57,Sheet2!$A$2:$E$120,4,0),"")</f>
        <v>30</v>
      </c>
      <c r="CU57">
        <f>+IFERROR(VLOOKUP(E57,Sheet2!$A$2:$E$120,5,0),"")</f>
        <v>0.3</v>
      </c>
    </row>
    <row r="58" spans="1:99">
      <c r="A58" t="s">
        <v>1337</v>
      </c>
      <c r="B58" t="s">
        <v>96</v>
      </c>
      <c r="C58">
        <v>1</v>
      </c>
      <c r="D58">
        <v>2</v>
      </c>
      <c r="E58" s="2" t="s">
        <v>1338</v>
      </c>
      <c r="F58" t="s">
        <v>1339</v>
      </c>
      <c r="G58">
        <v>0</v>
      </c>
      <c r="H58">
        <v>2</v>
      </c>
      <c r="I58" t="s">
        <v>99</v>
      </c>
      <c r="J58" t="s">
        <v>1338</v>
      </c>
      <c r="K58" t="s">
        <v>1339</v>
      </c>
      <c r="L58">
        <v>0</v>
      </c>
      <c r="M58" t="s">
        <v>1338</v>
      </c>
      <c r="N58" t="s">
        <v>1339</v>
      </c>
      <c r="O58">
        <v>0</v>
      </c>
      <c r="P58" t="s">
        <v>1338</v>
      </c>
      <c r="Q58" t="s">
        <v>1339</v>
      </c>
      <c r="R58">
        <v>0</v>
      </c>
      <c r="S58" t="s">
        <v>1338</v>
      </c>
      <c r="T58" t="s">
        <v>1338</v>
      </c>
      <c r="U58" t="s">
        <v>1339</v>
      </c>
      <c r="V58" t="s">
        <v>1338</v>
      </c>
      <c r="X58" t="s">
        <v>1338</v>
      </c>
      <c r="Y58" t="s">
        <v>1325</v>
      </c>
      <c r="Z58" t="s">
        <v>1340</v>
      </c>
      <c r="AB58" t="s">
        <v>1338</v>
      </c>
      <c r="AE58" t="s">
        <v>1338</v>
      </c>
      <c r="AG58">
        <v>3</v>
      </c>
      <c r="AH58">
        <v>2</v>
      </c>
      <c r="AI58">
        <v>5</v>
      </c>
      <c r="AJ58">
        <v>2</v>
      </c>
      <c r="AK58">
        <v>190632261</v>
      </c>
      <c r="AL58">
        <v>17</v>
      </c>
      <c r="AM58">
        <v>1089000</v>
      </c>
      <c r="AN58">
        <v>2017</v>
      </c>
      <c r="AO58">
        <v>2006</v>
      </c>
      <c r="AP58">
        <v>2016</v>
      </c>
      <c r="AQ58" t="s">
        <v>349</v>
      </c>
      <c r="AR58" t="s">
        <v>103</v>
      </c>
      <c r="AS58">
        <v>-99</v>
      </c>
      <c r="AT58" t="s">
        <v>955</v>
      </c>
      <c r="AU58" t="s">
        <v>1325</v>
      </c>
      <c r="AV58" t="s">
        <v>1339</v>
      </c>
      <c r="AW58" t="s">
        <v>1339</v>
      </c>
      <c r="AX58">
        <v>566</v>
      </c>
      <c r="AY58">
        <v>566</v>
      </c>
      <c r="AZ58" t="s">
        <v>1325</v>
      </c>
      <c r="BA58" t="s">
        <v>1339</v>
      </c>
      <c r="BB58">
        <v>23424908</v>
      </c>
      <c r="BC58">
        <v>23424908</v>
      </c>
      <c r="BD58" t="s">
        <v>104</v>
      </c>
      <c r="BE58" t="s">
        <v>1339</v>
      </c>
      <c r="BF58" t="s">
        <v>1339</v>
      </c>
      <c r="BG58">
        <v>-99</v>
      </c>
      <c r="BH58">
        <v>-99</v>
      </c>
      <c r="BI58" t="s">
        <v>131</v>
      </c>
      <c r="BJ58" t="s">
        <v>131</v>
      </c>
      <c r="BK58" t="s">
        <v>1253</v>
      </c>
      <c r="BL58" t="s">
        <v>133</v>
      </c>
      <c r="BM58">
        <v>7</v>
      </c>
      <c r="BN58">
        <v>7</v>
      </c>
      <c r="BO58">
        <v>7</v>
      </c>
      <c r="BP58">
        <v>-99</v>
      </c>
      <c r="BQ58">
        <v>1</v>
      </c>
      <c r="BR58">
        <v>0</v>
      </c>
      <c r="BS58" t="s">
        <v>198</v>
      </c>
      <c r="BT58" t="s">
        <v>326</v>
      </c>
      <c r="BU58">
        <v>1159321089</v>
      </c>
      <c r="BV58" t="s">
        <v>1341</v>
      </c>
      <c r="BW58" t="s">
        <v>1342</v>
      </c>
      <c r="BX58" t="s">
        <v>1343</v>
      </c>
      <c r="BY58" t="s">
        <v>1338</v>
      </c>
      <c r="BZ58" t="s">
        <v>1338</v>
      </c>
      <c r="CA58" t="s">
        <v>1338</v>
      </c>
      <c r="CB58" t="s">
        <v>1338</v>
      </c>
      <c r="CC58" t="s">
        <v>1344</v>
      </c>
      <c r="CD58" t="s">
        <v>1345</v>
      </c>
      <c r="CE58" t="s">
        <v>1346</v>
      </c>
      <c r="CF58" t="s">
        <v>1338</v>
      </c>
      <c r="CG58" t="s">
        <v>1338</v>
      </c>
      <c r="CH58" t="s">
        <v>1347</v>
      </c>
      <c r="CI58" t="s">
        <v>1348</v>
      </c>
      <c r="CJ58" t="s">
        <v>1338</v>
      </c>
      <c r="CK58" t="s">
        <v>1338</v>
      </c>
      <c r="CL58" t="s">
        <v>1346</v>
      </c>
      <c r="CM58" t="s">
        <v>1349</v>
      </c>
      <c r="CN58" t="s">
        <v>1338</v>
      </c>
      <c r="CO58" t="s">
        <v>1350</v>
      </c>
      <c r="CP58" t="s">
        <v>1338</v>
      </c>
      <c r="CQ58" t="s">
        <v>1351</v>
      </c>
      <c r="CR58" s="1">
        <f>+IFERROR(VLOOKUP(E58,Sheet2!$A$2:$E$120,2,0),"")</f>
        <v>1016346</v>
      </c>
      <c r="CS58">
        <f>+IFERROR(VLOOKUP(E58,Sheet2!$A$2:$E$120,3,0),"")</f>
        <v>43667</v>
      </c>
      <c r="CT58">
        <f>+IFERROR(VLOOKUP(E58,Sheet2!$A$2:$E$120,4,0),"")</f>
        <v>150</v>
      </c>
      <c r="CU58">
        <f>+IFERROR(VLOOKUP(E58,Sheet2!$A$2:$E$120,5,0),"")</f>
        <v>1.5</v>
      </c>
    </row>
    <row r="59" spans="1:99">
      <c r="A59" t="s">
        <v>1352</v>
      </c>
      <c r="B59" t="s">
        <v>96</v>
      </c>
      <c r="C59">
        <v>1</v>
      </c>
      <c r="D59">
        <v>3</v>
      </c>
      <c r="E59" s="2" t="s">
        <v>1353</v>
      </c>
      <c r="F59" t="s">
        <v>1354</v>
      </c>
      <c r="G59">
        <v>0</v>
      </c>
      <c r="H59">
        <v>2</v>
      </c>
      <c r="I59" t="s">
        <v>99</v>
      </c>
      <c r="J59" t="s">
        <v>1353</v>
      </c>
      <c r="K59" t="s">
        <v>1354</v>
      </c>
      <c r="L59">
        <v>0</v>
      </c>
      <c r="M59" t="s">
        <v>1353</v>
      </c>
      <c r="N59" t="s">
        <v>1354</v>
      </c>
      <c r="O59">
        <v>0</v>
      </c>
      <c r="P59" t="s">
        <v>1353</v>
      </c>
      <c r="Q59" t="s">
        <v>1354</v>
      </c>
      <c r="R59">
        <v>0</v>
      </c>
      <c r="S59" t="s">
        <v>1353</v>
      </c>
      <c r="T59" t="s">
        <v>1353</v>
      </c>
      <c r="U59" t="s">
        <v>1354</v>
      </c>
      <c r="V59" t="s">
        <v>1353</v>
      </c>
      <c r="X59" t="s">
        <v>1355</v>
      </c>
      <c r="Y59" t="s">
        <v>1356</v>
      </c>
      <c r="Z59" t="s">
        <v>1357</v>
      </c>
      <c r="AB59" t="s">
        <v>1353</v>
      </c>
      <c r="AE59" t="s">
        <v>1353</v>
      </c>
      <c r="AG59">
        <v>1</v>
      </c>
      <c r="AH59">
        <v>4</v>
      </c>
      <c r="AI59">
        <v>1</v>
      </c>
      <c r="AJ59">
        <v>3</v>
      </c>
      <c r="AK59">
        <v>24994885</v>
      </c>
      <c r="AL59">
        <v>15</v>
      </c>
      <c r="AM59">
        <v>77240</v>
      </c>
      <c r="AN59">
        <v>2017</v>
      </c>
      <c r="AO59">
        <v>2005</v>
      </c>
      <c r="AP59">
        <v>2016</v>
      </c>
      <c r="AQ59" t="s">
        <v>102</v>
      </c>
      <c r="AR59" t="s">
        <v>103</v>
      </c>
      <c r="AS59">
        <v>-99</v>
      </c>
      <c r="AT59" t="s">
        <v>1356</v>
      </c>
      <c r="AU59" t="s">
        <v>1356</v>
      </c>
      <c r="AV59" t="s">
        <v>1354</v>
      </c>
      <c r="AW59" t="s">
        <v>1354</v>
      </c>
      <c r="AX59">
        <v>120</v>
      </c>
      <c r="AY59">
        <v>120</v>
      </c>
      <c r="AZ59" t="s">
        <v>1356</v>
      </c>
      <c r="BA59" t="s">
        <v>1354</v>
      </c>
      <c r="BB59">
        <v>23424785</v>
      </c>
      <c r="BC59">
        <v>23424785</v>
      </c>
      <c r="BD59" t="s">
        <v>104</v>
      </c>
      <c r="BE59" t="s">
        <v>1354</v>
      </c>
      <c r="BF59" t="s">
        <v>1354</v>
      </c>
      <c r="BG59">
        <v>-99</v>
      </c>
      <c r="BH59">
        <v>-99</v>
      </c>
      <c r="BI59" t="s">
        <v>131</v>
      </c>
      <c r="BJ59" t="s">
        <v>131</v>
      </c>
      <c r="BK59" t="s">
        <v>397</v>
      </c>
      <c r="BL59" t="s">
        <v>133</v>
      </c>
      <c r="BM59">
        <v>8</v>
      </c>
      <c r="BN59">
        <v>8</v>
      </c>
      <c r="BO59">
        <v>4</v>
      </c>
      <c r="BP59">
        <v>-99</v>
      </c>
      <c r="BQ59">
        <v>1</v>
      </c>
      <c r="BR59">
        <v>0</v>
      </c>
      <c r="BS59">
        <v>3</v>
      </c>
      <c r="BT59">
        <v>8</v>
      </c>
      <c r="BU59">
        <v>1159320509</v>
      </c>
      <c r="BV59" t="s">
        <v>1358</v>
      </c>
      <c r="BW59" t="s">
        <v>1359</v>
      </c>
      <c r="BX59" t="s">
        <v>1360</v>
      </c>
      <c r="BY59" t="s">
        <v>1361</v>
      </c>
      <c r="BZ59" t="s">
        <v>1353</v>
      </c>
      <c r="CA59" t="s">
        <v>1362</v>
      </c>
      <c r="CB59" t="s">
        <v>1363</v>
      </c>
      <c r="CC59" t="s">
        <v>1364</v>
      </c>
      <c r="CD59" t="s">
        <v>1365</v>
      </c>
      <c r="CE59" t="s">
        <v>1361</v>
      </c>
      <c r="CF59" t="s">
        <v>1361</v>
      </c>
      <c r="CG59" t="s">
        <v>1366</v>
      </c>
      <c r="CH59" t="s">
        <v>1367</v>
      </c>
      <c r="CI59" t="s">
        <v>1368</v>
      </c>
      <c r="CJ59" t="s">
        <v>1369</v>
      </c>
      <c r="CK59" t="s">
        <v>1361</v>
      </c>
      <c r="CL59" t="s">
        <v>1370</v>
      </c>
      <c r="CM59" t="s">
        <v>1371</v>
      </c>
      <c r="CN59" t="s">
        <v>1361</v>
      </c>
      <c r="CO59" t="s">
        <v>1361</v>
      </c>
      <c r="CP59" t="s">
        <v>1353</v>
      </c>
      <c r="CQ59" t="s">
        <v>1372</v>
      </c>
      <c r="CR59" s="1">
        <f>+IFERROR(VLOOKUP(E59,Sheet2!$A$2:$E$120,2,0),"")</f>
        <v>281083</v>
      </c>
      <c r="CS59">
        <f>+IFERROR(VLOOKUP(E59,Sheet2!$A$2:$E$120,3,0),"")</f>
        <v>21716</v>
      </c>
      <c r="CT59">
        <f>+IFERROR(VLOOKUP(E59,Sheet2!$A$2:$E$120,4,0),"")</f>
        <v>360</v>
      </c>
      <c r="CU59">
        <f>+IFERROR(VLOOKUP(E59,Sheet2!$A$2:$E$120,5,0),"")</f>
        <v>3.6</v>
      </c>
    </row>
    <row r="60" spans="1:99">
      <c r="A60" t="s">
        <v>1373</v>
      </c>
      <c r="B60" t="s">
        <v>96</v>
      </c>
      <c r="C60">
        <v>1</v>
      </c>
      <c r="D60">
        <v>6</v>
      </c>
      <c r="E60" s="2" t="s">
        <v>1374</v>
      </c>
      <c r="F60" t="s">
        <v>1375</v>
      </c>
      <c r="G60">
        <v>0</v>
      </c>
      <c r="H60">
        <v>2</v>
      </c>
      <c r="I60" t="s">
        <v>99</v>
      </c>
      <c r="J60" t="s">
        <v>1374</v>
      </c>
      <c r="K60" t="s">
        <v>1375</v>
      </c>
      <c r="L60">
        <v>0</v>
      </c>
      <c r="M60" t="s">
        <v>1374</v>
      </c>
      <c r="N60" t="s">
        <v>1375</v>
      </c>
      <c r="O60">
        <v>0</v>
      </c>
      <c r="P60" t="s">
        <v>1374</v>
      </c>
      <c r="Q60" t="s">
        <v>1375</v>
      </c>
      <c r="R60">
        <v>0</v>
      </c>
      <c r="S60" t="s">
        <v>1374</v>
      </c>
      <c r="T60" t="s">
        <v>1374</v>
      </c>
      <c r="U60" t="s">
        <v>1375</v>
      </c>
      <c r="V60" t="s">
        <v>1374</v>
      </c>
      <c r="X60" t="s">
        <v>1374</v>
      </c>
      <c r="Y60" t="s">
        <v>1376</v>
      </c>
      <c r="Z60" t="s">
        <v>1377</v>
      </c>
      <c r="AA60" t="s">
        <v>1378</v>
      </c>
      <c r="AB60" t="s">
        <v>1374</v>
      </c>
      <c r="AE60" t="s">
        <v>1374</v>
      </c>
      <c r="AG60">
        <v>3</v>
      </c>
      <c r="AH60">
        <v>1</v>
      </c>
      <c r="AI60">
        <v>3</v>
      </c>
      <c r="AJ60">
        <v>5</v>
      </c>
      <c r="AK60">
        <v>7965055</v>
      </c>
      <c r="AL60">
        <v>13</v>
      </c>
      <c r="AM60">
        <v>11610</v>
      </c>
      <c r="AN60">
        <v>2017</v>
      </c>
      <c r="AO60">
        <v>2010</v>
      </c>
      <c r="AP60">
        <v>2016</v>
      </c>
      <c r="AQ60" t="s">
        <v>129</v>
      </c>
      <c r="AR60" t="s">
        <v>130</v>
      </c>
      <c r="AS60">
        <v>-99</v>
      </c>
      <c r="AT60" t="s">
        <v>1379</v>
      </c>
      <c r="AU60" t="s">
        <v>1376</v>
      </c>
      <c r="AV60" t="s">
        <v>1375</v>
      </c>
      <c r="AW60" t="s">
        <v>1375</v>
      </c>
      <c r="AX60">
        <v>768</v>
      </c>
      <c r="AY60">
        <v>768</v>
      </c>
      <c r="AZ60" t="s">
        <v>1376</v>
      </c>
      <c r="BA60" t="s">
        <v>1375</v>
      </c>
      <c r="BB60">
        <v>23424965</v>
      </c>
      <c r="BC60">
        <v>23424965</v>
      </c>
      <c r="BD60" t="s">
        <v>104</v>
      </c>
      <c r="BE60" t="s">
        <v>1375</v>
      </c>
      <c r="BF60" t="s">
        <v>1375</v>
      </c>
      <c r="BG60">
        <v>-99</v>
      </c>
      <c r="BH60">
        <v>-99</v>
      </c>
      <c r="BI60" t="s">
        <v>131</v>
      </c>
      <c r="BJ60" t="s">
        <v>131</v>
      </c>
      <c r="BK60" t="s">
        <v>1253</v>
      </c>
      <c r="BL60" t="s">
        <v>133</v>
      </c>
      <c r="BM60">
        <v>4</v>
      </c>
      <c r="BN60">
        <v>4</v>
      </c>
      <c r="BO60">
        <v>4</v>
      </c>
      <c r="BP60">
        <v>-99</v>
      </c>
      <c r="BQ60">
        <v>1</v>
      </c>
      <c r="BR60">
        <v>0</v>
      </c>
      <c r="BS60">
        <v>5</v>
      </c>
      <c r="BT60">
        <v>10</v>
      </c>
      <c r="BU60">
        <v>1159321303</v>
      </c>
      <c r="BV60" t="s">
        <v>1380</v>
      </c>
      <c r="BW60" t="s">
        <v>1381</v>
      </c>
      <c r="BX60" t="s">
        <v>1382</v>
      </c>
      <c r="BY60" t="s">
        <v>1374</v>
      </c>
      <c r="BZ60" t="s">
        <v>1374</v>
      </c>
      <c r="CA60" t="s">
        <v>1374</v>
      </c>
      <c r="CB60" t="s">
        <v>1374</v>
      </c>
      <c r="CC60" t="s">
        <v>1383</v>
      </c>
      <c r="CD60" t="s">
        <v>1384</v>
      </c>
      <c r="CE60" t="s">
        <v>1374</v>
      </c>
      <c r="CF60" t="s">
        <v>1374</v>
      </c>
      <c r="CG60" t="s">
        <v>1374</v>
      </c>
      <c r="CH60" t="s">
        <v>1385</v>
      </c>
      <c r="CI60" t="s">
        <v>1386</v>
      </c>
      <c r="CJ60" t="s">
        <v>1374</v>
      </c>
      <c r="CK60" t="s">
        <v>1374</v>
      </c>
      <c r="CL60" t="s">
        <v>1374</v>
      </c>
      <c r="CM60" t="s">
        <v>1387</v>
      </c>
      <c r="CN60" t="s">
        <v>1374</v>
      </c>
      <c r="CO60" t="s">
        <v>1374</v>
      </c>
      <c r="CP60" t="s">
        <v>1374</v>
      </c>
      <c r="CQ60" t="s">
        <v>1388</v>
      </c>
      <c r="CR60" s="1">
        <f>+IFERROR(VLOOKUP(E60,Sheet2!$A$2:$E$120,2,0),"")</f>
        <v>64839</v>
      </c>
      <c r="CS60">
        <f>+IFERROR(VLOOKUP(E60,Sheet2!$A$2:$E$120,3,0),"")</f>
        <v>4331</v>
      </c>
      <c r="CT60">
        <f>+IFERROR(VLOOKUP(E60,Sheet2!$A$2:$E$120,4,0),"")</f>
        <v>229.99999999999997</v>
      </c>
      <c r="CU60">
        <f>+IFERROR(VLOOKUP(E60,Sheet2!$A$2:$E$120,5,0),"")</f>
        <v>2.2999999999999998</v>
      </c>
    </row>
    <row r="61" spans="1:99">
      <c r="A61" t="s">
        <v>1389</v>
      </c>
      <c r="B61" t="s">
        <v>96</v>
      </c>
      <c r="C61">
        <v>1</v>
      </c>
      <c r="D61">
        <v>3</v>
      </c>
      <c r="E61" s="2" t="s">
        <v>1390</v>
      </c>
      <c r="F61" t="s">
        <v>1391</v>
      </c>
      <c r="G61">
        <v>0</v>
      </c>
      <c r="H61">
        <v>2</v>
      </c>
      <c r="I61" t="s">
        <v>99</v>
      </c>
      <c r="J61" t="s">
        <v>1390</v>
      </c>
      <c r="K61" t="s">
        <v>1391</v>
      </c>
      <c r="L61">
        <v>0</v>
      </c>
      <c r="M61" t="s">
        <v>1390</v>
      </c>
      <c r="N61" t="s">
        <v>1391</v>
      </c>
      <c r="O61">
        <v>0</v>
      </c>
      <c r="P61" t="s">
        <v>1390</v>
      </c>
      <c r="Q61" t="s">
        <v>1391</v>
      </c>
      <c r="R61">
        <v>0</v>
      </c>
      <c r="S61" t="s">
        <v>1390</v>
      </c>
      <c r="T61" t="s">
        <v>1390</v>
      </c>
      <c r="U61" t="s">
        <v>1391</v>
      </c>
      <c r="V61" t="s">
        <v>1390</v>
      </c>
      <c r="X61" t="s">
        <v>1390</v>
      </c>
      <c r="Y61" t="s">
        <v>1392</v>
      </c>
      <c r="Z61" t="s">
        <v>1393</v>
      </c>
      <c r="AB61" t="s">
        <v>1390</v>
      </c>
      <c r="AE61" t="s">
        <v>1390</v>
      </c>
      <c r="AG61">
        <v>5</v>
      </c>
      <c r="AH61">
        <v>3</v>
      </c>
      <c r="AI61">
        <v>1</v>
      </c>
      <c r="AJ61">
        <v>4</v>
      </c>
      <c r="AK61">
        <v>27499924</v>
      </c>
      <c r="AL61">
        <v>15</v>
      </c>
      <c r="AM61">
        <v>120800</v>
      </c>
      <c r="AN61">
        <v>2017</v>
      </c>
      <c r="AO61">
        <v>2010</v>
      </c>
      <c r="AP61">
        <v>2016</v>
      </c>
      <c r="AQ61" t="s">
        <v>102</v>
      </c>
      <c r="AR61" t="s">
        <v>103</v>
      </c>
      <c r="AS61">
        <v>-99</v>
      </c>
      <c r="AT61" t="s">
        <v>1392</v>
      </c>
      <c r="AU61" t="s">
        <v>1392</v>
      </c>
      <c r="AV61" t="s">
        <v>1391</v>
      </c>
      <c r="AW61" t="s">
        <v>1391</v>
      </c>
      <c r="AX61">
        <v>288</v>
      </c>
      <c r="AY61">
        <v>288</v>
      </c>
      <c r="AZ61" t="s">
        <v>1392</v>
      </c>
      <c r="BA61" t="s">
        <v>1391</v>
      </c>
      <c r="BB61">
        <v>23424824</v>
      </c>
      <c r="BC61">
        <v>23424824</v>
      </c>
      <c r="BD61" t="s">
        <v>104</v>
      </c>
      <c r="BE61" t="s">
        <v>1391</v>
      </c>
      <c r="BF61" t="s">
        <v>1391</v>
      </c>
      <c r="BG61">
        <v>-99</v>
      </c>
      <c r="BH61">
        <v>-99</v>
      </c>
      <c r="BI61" t="s">
        <v>131</v>
      </c>
      <c r="BJ61" t="s">
        <v>131</v>
      </c>
      <c r="BK61" t="s">
        <v>1253</v>
      </c>
      <c r="BL61" t="s">
        <v>133</v>
      </c>
      <c r="BM61">
        <v>5</v>
      </c>
      <c r="BN61">
        <v>5</v>
      </c>
      <c r="BO61">
        <v>5</v>
      </c>
      <c r="BP61">
        <v>-99</v>
      </c>
      <c r="BQ61">
        <v>1</v>
      </c>
      <c r="BR61">
        <v>0</v>
      </c>
      <c r="BS61">
        <v>3</v>
      </c>
      <c r="BT61">
        <v>8</v>
      </c>
      <c r="BU61">
        <v>1159320793</v>
      </c>
      <c r="BV61" t="s">
        <v>1394</v>
      </c>
      <c r="BW61" t="s">
        <v>1395</v>
      </c>
      <c r="BX61" t="s">
        <v>1396</v>
      </c>
      <c r="BY61" t="s">
        <v>1390</v>
      </c>
      <c r="BZ61" t="s">
        <v>1390</v>
      </c>
      <c r="CA61" t="s">
        <v>1390</v>
      </c>
      <c r="CB61" t="s">
        <v>1390</v>
      </c>
      <c r="CC61" t="s">
        <v>1397</v>
      </c>
      <c r="CD61" t="s">
        <v>1398</v>
      </c>
      <c r="CE61" t="s">
        <v>1399</v>
      </c>
      <c r="CF61" t="s">
        <v>1390</v>
      </c>
      <c r="CG61" t="s">
        <v>1390</v>
      </c>
      <c r="CH61" t="s">
        <v>1400</v>
      </c>
      <c r="CI61" t="s">
        <v>1401</v>
      </c>
      <c r="CJ61" t="s">
        <v>1390</v>
      </c>
      <c r="CK61" t="s">
        <v>1390</v>
      </c>
      <c r="CL61" t="s">
        <v>1402</v>
      </c>
      <c r="CM61" t="s">
        <v>1403</v>
      </c>
      <c r="CN61" t="s">
        <v>1390</v>
      </c>
      <c r="CO61" t="s">
        <v>1402</v>
      </c>
      <c r="CP61" t="s">
        <v>1390</v>
      </c>
      <c r="CQ61" t="s">
        <v>1404</v>
      </c>
      <c r="CR61" s="1">
        <f>+IFERROR(VLOOKUP(E61,Sheet2!$A$2:$E$120,2,0),"")</f>
        <v>113171</v>
      </c>
      <c r="CS61">
        <f>+IFERROR(VLOOKUP(E61,Sheet2!$A$2:$E$120,3,0),"")</f>
        <v>12950</v>
      </c>
      <c r="CT61">
        <f>+IFERROR(VLOOKUP(E61,Sheet2!$A$2:$E$120,4,0),"")</f>
        <v>170</v>
      </c>
      <c r="CU61">
        <f>+IFERROR(VLOOKUP(E61,Sheet2!$A$2:$E$120,5,0),"")</f>
        <v>1.7</v>
      </c>
    </row>
    <row r="62" spans="1:99">
      <c r="A62" t="s">
        <v>1405</v>
      </c>
      <c r="B62" t="s">
        <v>96</v>
      </c>
      <c r="C62">
        <v>1</v>
      </c>
      <c r="D62">
        <v>3</v>
      </c>
      <c r="E62" s="2" t="s">
        <v>1406</v>
      </c>
      <c r="F62" t="s">
        <v>1407</v>
      </c>
      <c r="G62">
        <v>0</v>
      </c>
      <c r="H62">
        <v>2</v>
      </c>
      <c r="I62" t="s">
        <v>99</v>
      </c>
      <c r="J62" t="s">
        <v>1406</v>
      </c>
      <c r="K62" t="s">
        <v>1407</v>
      </c>
      <c r="L62">
        <v>0</v>
      </c>
      <c r="M62" t="s">
        <v>1406</v>
      </c>
      <c r="N62" t="s">
        <v>1407</v>
      </c>
      <c r="O62">
        <v>0</v>
      </c>
      <c r="P62" t="s">
        <v>1406</v>
      </c>
      <c r="Q62" t="s">
        <v>1407</v>
      </c>
      <c r="R62">
        <v>0</v>
      </c>
      <c r="S62" t="s">
        <v>1408</v>
      </c>
      <c r="T62" t="s">
        <v>1408</v>
      </c>
      <c r="U62" t="s">
        <v>1407</v>
      </c>
      <c r="V62" t="s">
        <v>1408</v>
      </c>
      <c r="X62" t="s">
        <v>1409</v>
      </c>
      <c r="Y62" t="s">
        <v>372</v>
      </c>
      <c r="Z62" t="s">
        <v>1410</v>
      </c>
      <c r="AA62" t="s">
        <v>1411</v>
      </c>
      <c r="AB62" t="s">
        <v>1412</v>
      </c>
      <c r="AE62" t="s">
        <v>1408</v>
      </c>
      <c r="AG62">
        <v>4</v>
      </c>
      <c r="AH62">
        <v>6</v>
      </c>
      <c r="AI62">
        <v>3</v>
      </c>
      <c r="AJ62">
        <v>3</v>
      </c>
      <c r="AK62">
        <v>24184810</v>
      </c>
      <c r="AL62">
        <v>15</v>
      </c>
      <c r="AM62">
        <v>87120</v>
      </c>
      <c r="AN62">
        <v>2017</v>
      </c>
      <c r="AO62">
        <v>1998</v>
      </c>
      <c r="AP62">
        <v>2016</v>
      </c>
      <c r="AQ62" t="s">
        <v>102</v>
      </c>
      <c r="AR62" t="s">
        <v>103</v>
      </c>
      <c r="AS62">
        <v>-99</v>
      </c>
      <c r="AT62" t="s">
        <v>1413</v>
      </c>
      <c r="AU62" t="s">
        <v>372</v>
      </c>
      <c r="AV62" t="s">
        <v>1407</v>
      </c>
      <c r="AW62" t="s">
        <v>1407</v>
      </c>
      <c r="AX62">
        <v>384</v>
      </c>
      <c r="AY62">
        <v>384</v>
      </c>
      <c r="AZ62" t="s">
        <v>372</v>
      </c>
      <c r="BA62" t="s">
        <v>1407</v>
      </c>
      <c r="BB62">
        <v>23424854</v>
      </c>
      <c r="BC62">
        <v>23424854</v>
      </c>
      <c r="BD62" t="s">
        <v>104</v>
      </c>
      <c r="BE62" t="s">
        <v>1407</v>
      </c>
      <c r="BF62" t="s">
        <v>1407</v>
      </c>
      <c r="BG62">
        <v>-99</v>
      </c>
      <c r="BH62">
        <v>-99</v>
      </c>
      <c r="BI62" t="s">
        <v>131</v>
      </c>
      <c r="BJ62" t="s">
        <v>131</v>
      </c>
      <c r="BK62" t="s">
        <v>1253</v>
      </c>
      <c r="BL62" t="s">
        <v>133</v>
      </c>
      <c r="BM62">
        <v>13</v>
      </c>
      <c r="BN62">
        <v>13</v>
      </c>
      <c r="BO62">
        <v>4</v>
      </c>
      <c r="BP62">
        <v>-99</v>
      </c>
      <c r="BQ62">
        <v>1</v>
      </c>
      <c r="BR62">
        <v>0</v>
      </c>
      <c r="BS62">
        <v>3</v>
      </c>
      <c r="BT62">
        <v>8</v>
      </c>
      <c r="BU62">
        <v>1159320507</v>
      </c>
      <c r="BV62" t="s">
        <v>1414</v>
      </c>
      <c r="BW62" t="s">
        <v>1415</v>
      </c>
      <c r="BX62" t="s">
        <v>1416</v>
      </c>
      <c r="BY62" t="s">
        <v>1417</v>
      </c>
      <c r="BZ62" t="s">
        <v>1406</v>
      </c>
      <c r="CA62" t="s">
        <v>1418</v>
      </c>
      <c r="CB62" t="s">
        <v>1408</v>
      </c>
      <c r="CC62" t="s">
        <v>1419</v>
      </c>
      <c r="CD62" t="s">
        <v>1420</v>
      </c>
      <c r="CE62" t="s">
        <v>1421</v>
      </c>
      <c r="CF62" t="s">
        <v>1422</v>
      </c>
      <c r="CG62" t="s">
        <v>1423</v>
      </c>
      <c r="CH62" t="s">
        <v>1424</v>
      </c>
      <c r="CI62" t="s">
        <v>1425</v>
      </c>
      <c r="CJ62" t="s">
        <v>1426</v>
      </c>
      <c r="CK62" t="s">
        <v>1427</v>
      </c>
      <c r="CL62" t="s">
        <v>1428</v>
      </c>
      <c r="CM62" t="s">
        <v>1429</v>
      </c>
      <c r="CN62" t="s">
        <v>1430</v>
      </c>
      <c r="CO62" t="s">
        <v>1431</v>
      </c>
      <c r="CP62" t="s">
        <v>1432</v>
      </c>
      <c r="CQ62" t="s">
        <v>1433</v>
      </c>
      <c r="CR62" s="1">
        <f>+IFERROR(VLOOKUP(E62,Sheet2!$A$2:$E$120,2,0),"")</f>
        <v>252127</v>
      </c>
      <c r="CS62">
        <f>+IFERROR(VLOOKUP(E62,Sheet2!$A$2:$E$120,3,0),"")</f>
        <v>16499</v>
      </c>
      <c r="CT62">
        <f>+IFERROR(VLOOKUP(E62,Sheet2!$A$2:$E$120,4,0),"")</f>
        <v>260</v>
      </c>
      <c r="CU62">
        <f>+IFERROR(VLOOKUP(E62,Sheet2!$A$2:$E$120,5,0),"")</f>
        <v>2.6</v>
      </c>
    </row>
    <row r="63" spans="1:99">
      <c r="A63" t="s">
        <v>1434</v>
      </c>
      <c r="B63" t="s">
        <v>96</v>
      </c>
      <c r="C63">
        <v>1</v>
      </c>
      <c r="D63">
        <v>3</v>
      </c>
      <c r="E63" s="2" t="s">
        <v>1435</v>
      </c>
      <c r="F63" t="s">
        <v>1436</v>
      </c>
      <c r="G63">
        <v>0</v>
      </c>
      <c r="H63">
        <v>2</v>
      </c>
      <c r="I63" t="s">
        <v>99</v>
      </c>
      <c r="J63" t="s">
        <v>1435</v>
      </c>
      <c r="K63" t="s">
        <v>1436</v>
      </c>
      <c r="L63">
        <v>0</v>
      </c>
      <c r="M63" t="s">
        <v>1435</v>
      </c>
      <c r="N63" t="s">
        <v>1436</v>
      </c>
      <c r="O63">
        <v>0</v>
      </c>
      <c r="P63" t="s">
        <v>1435</v>
      </c>
      <c r="Q63" t="s">
        <v>1436</v>
      </c>
      <c r="R63">
        <v>0</v>
      </c>
      <c r="S63" t="s">
        <v>1435</v>
      </c>
      <c r="T63" t="s">
        <v>1435</v>
      </c>
      <c r="U63" t="s">
        <v>1436</v>
      </c>
      <c r="V63" t="s">
        <v>1435</v>
      </c>
      <c r="X63" t="s">
        <v>1437</v>
      </c>
      <c r="Y63" t="s">
        <v>1438</v>
      </c>
      <c r="Z63" t="s">
        <v>1439</v>
      </c>
      <c r="AB63" t="s">
        <v>1435</v>
      </c>
      <c r="AE63" t="s">
        <v>1435</v>
      </c>
      <c r="AG63">
        <v>6</v>
      </c>
      <c r="AH63">
        <v>3</v>
      </c>
      <c r="AI63">
        <v>7</v>
      </c>
      <c r="AJ63">
        <v>2</v>
      </c>
      <c r="AK63">
        <v>12413867</v>
      </c>
      <c r="AL63">
        <v>14</v>
      </c>
      <c r="AM63">
        <v>16080</v>
      </c>
      <c r="AN63">
        <v>2017</v>
      </c>
      <c r="AO63">
        <v>1996</v>
      </c>
      <c r="AP63">
        <v>2016</v>
      </c>
      <c r="AQ63" t="s">
        <v>129</v>
      </c>
      <c r="AR63" t="s">
        <v>130</v>
      </c>
      <c r="AS63">
        <v>-99</v>
      </c>
      <c r="AT63" t="s">
        <v>1440</v>
      </c>
      <c r="AU63" t="s">
        <v>1438</v>
      </c>
      <c r="AV63" t="s">
        <v>1436</v>
      </c>
      <c r="AW63" t="s">
        <v>1436</v>
      </c>
      <c r="AX63">
        <v>324</v>
      </c>
      <c r="AY63">
        <v>324</v>
      </c>
      <c r="AZ63" t="s">
        <v>1438</v>
      </c>
      <c r="BA63" t="s">
        <v>1436</v>
      </c>
      <c r="BB63">
        <v>23424835</v>
      </c>
      <c r="BC63">
        <v>23424835</v>
      </c>
      <c r="BD63" t="s">
        <v>104</v>
      </c>
      <c r="BE63" t="s">
        <v>1436</v>
      </c>
      <c r="BF63" t="s">
        <v>1436</v>
      </c>
      <c r="BG63">
        <v>-99</v>
      </c>
      <c r="BH63">
        <v>-99</v>
      </c>
      <c r="BI63" t="s">
        <v>131</v>
      </c>
      <c r="BJ63" t="s">
        <v>131</v>
      </c>
      <c r="BK63" t="s">
        <v>1253</v>
      </c>
      <c r="BL63" t="s">
        <v>133</v>
      </c>
      <c r="BM63">
        <v>6</v>
      </c>
      <c r="BN63">
        <v>6</v>
      </c>
      <c r="BO63">
        <v>4</v>
      </c>
      <c r="BP63">
        <v>-99</v>
      </c>
      <c r="BQ63">
        <v>1</v>
      </c>
      <c r="BR63">
        <v>0</v>
      </c>
      <c r="BS63">
        <v>3</v>
      </c>
      <c r="BT63">
        <v>8</v>
      </c>
      <c r="BU63">
        <v>1159320795</v>
      </c>
      <c r="BV63" t="s">
        <v>1441</v>
      </c>
      <c r="BW63" t="s">
        <v>1442</v>
      </c>
      <c r="BX63" t="s">
        <v>1443</v>
      </c>
      <c r="BY63" t="s">
        <v>1435</v>
      </c>
      <c r="BZ63" t="s">
        <v>1435</v>
      </c>
      <c r="CA63" t="s">
        <v>1435</v>
      </c>
      <c r="CB63" t="s">
        <v>1444</v>
      </c>
      <c r="CC63" t="s">
        <v>1445</v>
      </c>
      <c r="CD63" t="s">
        <v>1446</v>
      </c>
      <c r="CE63" t="s">
        <v>1435</v>
      </c>
      <c r="CF63" t="s">
        <v>1435</v>
      </c>
      <c r="CG63" t="s">
        <v>1435</v>
      </c>
      <c r="CH63" t="s">
        <v>1447</v>
      </c>
      <c r="CI63" t="s">
        <v>1448</v>
      </c>
      <c r="CJ63" t="s">
        <v>1449</v>
      </c>
      <c r="CK63" t="s">
        <v>1450</v>
      </c>
      <c r="CL63" t="s">
        <v>1451</v>
      </c>
      <c r="CM63" t="s">
        <v>1452</v>
      </c>
      <c r="CN63" t="s">
        <v>1435</v>
      </c>
      <c r="CO63" t="s">
        <v>1453</v>
      </c>
      <c r="CP63" t="s">
        <v>1444</v>
      </c>
      <c r="CQ63" t="s">
        <v>1454</v>
      </c>
      <c r="CR63" s="1">
        <f>+IFERROR(VLOOKUP(E63,Sheet2!$A$2:$E$120,2,0),"")</f>
        <v>48574</v>
      </c>
      <c r="CS63">
        <f>+IFERROR(VLOOKUP(E63,Sheet2!$A$2:$E$120,3,0),"")</f>
        <v>3324</v>
      </c>
      <c r="CT63">
        <f>+IFERROR(VLOOKUP(E63,Sheet2!$A$2:$E$120,4,0),"")</f>
        <v>140</v>
      </c>
      <c r="CU63">
        <f>+IFERROR(VLOOKUP(E63,Sheet2!$A$2:$E$120,5,0),"")</f>
        <v>1.4</v>
      </c>
    </row>
    <row r="64" spans="1:99">
      <c r="A64" t="s">
        <v>1455</v>
      </c>
      <c r="B64" t="s">
        <v>96</v>
      </c>
      <c r="C64">
        <v>1</v>
      </c>
      <c r="D64">
        <v>6</v>
      </c>
      <c r="E64" s="2" t="s">
        <v>1456</v>
      </c>
      <c r="F64" t="s">
        <v>1457</v>
      </c>
      <c r="G64">
        <v>0</v>
      </c>
      <c r="H64">
        <v>2</v>
      </c>
      <c r="I64" t="s">
        <v>99</v>
      </c>
      <c r="J64" t="s">
        <v>1456</v>
      </c>
      <c r="K64" t="s">
        <v>1457</v>
      </c>
      <c r="L64">
        <v>0</v>
      </c>
      <c r="M64" t="s">
        <v>1456</v>
      </c>
      <c r="N64" t="s">
        <v>1457</v>
      </c>
      <c r="O64">
        <v>0</v>
      </c>
      <c r="P64" t="s">
        <v>1456</v>
      </c>
      <c r="Q64" t="s">
        <v>1457</v>
      </c>
      <c r="R64">
        <v>0</v>
      </c>
      <c r="S64" t="s">
        <v>1456</v>
      </c>
      <c r="T64" t="s">
        <v>1456</v>
      </c>
      <c r="U64" t="s">
        <v>1457</v>
      </c>
      <c r="V64" t="s">
        <v>1456</v>
      </c>
      <c r="X64" t="s">
        <v>1458</v>
      </c>
      <c r="Y64" t="s">
        <v>1459</v>
      </c>
      <c r="Z64" t="s">
        <v>1460</v>
      </c>
      <c r="AB64" t="s">
        <v>1456</v>
      </c>
      <c r="AE64" t="s">
        <v>1456</v>
      </c>
      <c r="AG64">
        <v>3</v>
      </c>
      <c r="AH64">
        <v>5</v>
      </c>
      <c r="AI64">
        <v>3</v>
      </c>
      <c r="AJ64">
        <v>4</v>
      </c>
      <c r="AK64">
        <v>1792338</v>
      </c>
      <c r="AL64">
        <v>12</v>
      </c>
      <c r="AM64">
        <v>2851</v>
      </c>
      <c r="AN64">
        <v>2017</v>
      </c>
      <c r="AO64">
        <v>2009</v>
      </c>
      <c r="AP64">
        <v>2016</v>
      </c>
      <c r="AQ64" t="s">
        <v>129</v>
      </c>
      <c r="AR64" t="s">
        <v>130</v>
      </c>
      <c r="AS64">
        <v>-99</v>
      </c>
      <c r="AT64" t="s">
        <v>1461</v>
      </c>
      <c r="AU64" t="s">
        <v>1459</v>
      </c>
      <c r="AV64" t="s">
        <v>1457</v>
      </c>
      <c r="AW64" t="s">
        <v>1457</v>
      </c>
      <c r="AX64">
        <v>624</v>
      </c>
      <c r="AY64">
        <v>624</v>
      </c>
      <c r="AZ64" t="s">
        <v>1459</v>
      </c>
      <c r="BA64" t="s">
        <v>1457</v>
      </c>
      <c r="BB64">
        <v>23424929</v>
      </c>
      <c r="BC64">
        <v>23424929</v>
      </c>
      <c r="BD64" t="s">
        <v>104</v>
      </c>
      <c r="BE64" t="s">
        <v>1457</v>
      </c>
      <c r="BF64" t="s">
        <v>1457</v>
      </c>
      <c r="BG64">
        <v>-99</v>
      </c>
      <c r="BH64">
        <v>-99</v>
      </c>
      <c r="BI64" t="s">
        <v>131</v>
      </c>
      <c r="BJ64" t="s">
        <v>131</v>
      </c>
      <c r="BK64" t="s">
        <v>1253</v>
      </c>
      <c r="BL64" t="s">
        <v>133</v>
      </c>
      <c r="BM64">
        <v>13</v>
      </c>
      <c r="BN64">
        <v>13</v>
      </c>
      <c r="BO64">
        <v>4</v>
      </c>
      <c r="BP64">
        <v>-99</v>
      </c>
      <c r="BQ64">
        <v>1</v>
      </c>
      <c r="BR64">
        <v>0</v>
      </c>
      <c r="BS64">
        <v>5</v>
      </c>
      <c r="BT64">
        <v>10</v>
      </c>
      <c r="BU64">
        <v>1159320799</v>
      </c>
      <c r="BV64" t="s">
        <v>1462</v>
      </c>
      <c r="BW64" t="s">
        <v>1463</v>
      </c>
      <c r="BX64" t="s">
        <v>1464</v>
      </c>
      <c r="BY64" t="s">
        <v>1456</v>
      </c>
      <c r="BZ64" t="s">
        <v>1456</v>
      </c>
      <c r="CA64" t="s">
        <v>1465</v>
      </c>
      <c r="CB64" t="s">
        <v>1466</v>
      </c>
      <c r="CC64" t="s">
        <v>1467</v>
      </c>
      <c r="CD64" t="s">
        <v>1468</v>
      </c>
      <c r="CE64" t="s">
        <v>1469</v>
      </c>
      <c r="CF64" t="s">
        <v>1456</v>
      </c>
      <c r="CG64" t="s">
        <v>1456</v>
      </c>
      <c r="CH64" t="s">
        <v>1470</v>
      </c>
      <c r="CI64" t="s">
        <v>1471</v>
      </c>
      <c r="CJ64" t="s">
        <v>1472</v>
      </c>
      <c r="CK64" t="s">
        <v>1473</v>
      </c>
      <c r="CL64" t="s">
        <v>1474</v>
      </c>
      <c r="CM64" t="s">
        <v>1475</v>
      </c>
      <c r="CN64" t="s">
        <v>1456</v>
      </c>
      <c r="CO64" t="s">
        <v>1476</v>
      </c>
      <c r="CP64" t="s">
        <v>1474</v>
      </c>
      <c r="CQ64" t="s">
        <v>1477</v>
      </c>
      <c r="CR64" s="1">
        <f>+IFERROR(VLOOKUP(E64,Sheet2!$A$2:$E$120,2,0),"")</f>
        <v>14568</v>
      </c>
      <c r="CS64">
        <f>+IFERROR(VLOOKUP(E64,Sheet2!$A$2:$E$120,3,0),"")</f>
        <v>1001</v>
      </c>
      <c r="CT64">
        <f>+IFERROR(VLOOKUP(E64,Sheet2!$A$2:$E$120,4,0),"")</f>
        <v>350</v>
      </c>
      <c r="CU64">
        <f>+IFERROR(VLOOKUP(E64,Sheet2!$A$2:$E$120,5,0),"")</f>
        <v>3.5</v>
      </c>
    </row>
    <row r="65" spans="1:99">
      <c r="A65" t="s">
        <v>1478</v>
      </c>
      <c r="B65" t="s">
        <v>96</v>
      </c>
      <c r="C65">
        <v>1</v>
      </c>
      <c r="D65">
        <v>4</v>
      </c>
      <c r="E65" s="2" t="s">
        <v>1479</v>
      </c>
      <c r="F65" t="s">
        <v>1480</v>
      </c>
      <c r="G65">
        <v>0</v>
      </c>
      <c r="H65">
        <v>2</v>
      </c>
      <c r="I65" t="s">
        <v>99</v>
      </c>
      <c r="J65" t="s">
        <v>1479</v>
      </c>
      <c r="K65" t="s">
        <v>1480</v>
      </c>
      <c r="L65">
        <v>0</v>
      </c>
      <c r="M65" t="s">
        <v>1479</v>
      </c>
      <c r="N65" t="s">
        <v>1480</v>
      </c>
      <c r="O65">
        <v>0</v>
      </c>
      <c r="P65" t="s">
        <v>1479</v>
      </c>
      <c r="Q65" t="s">
        <v>1480</v>
      </c>
      <c r="R65">
        <v>0</v>
      </c>
      <c r="S65" t="s">
        <v>1479</v>
      </c>
      <c r="T65" t="s">
        <v>1479</v>
      </c>
      <c r="U65" t="s">
        <v>1480</v>
      </c>
      <c r="V65" t="s">
        <v>1479</v>
      </c>
      <c r="X65" t="s">
        <v>1479</v>
      </c>
      <c r="Y65" t="s">
        <v>1481</v>
      </c>
      <c r="Z65" t="s">
        <v>1482</v>
      </c>
      <c r="AB65" t="s">
        <v>1479</v>
      </c>
      <c r="AE65" t="s">
        <v>1479</v>
      </c>
      <c r="AG65">
        <v>2</v>
      </c>
      <c r="AH65">
        <v>3</v>
      </c>
      <c r="AI65">
        <v>4</v>
      </c>
      <c r="AJ65">
        <v>9</v>
      </c>
      <c r="AK65">
        <v>4689021</v>
      </c>
      <c r="AL65">
        <v>12</v>
      </c>
      <c r="AM65">
        <v>3881</v>
      </c>
      <c r="AN65">
        <v>2017</v>
      </c>
      <c r="AO65">
        <v>2008</v>
      </c>
      <c r="AP65">
        <v>2016</v>
      </c>
      <c r="AQ65" t="s">
        <v>129</v>
      </c>
      <c r="AR65" t="s">
        <v>130</v>
      </c>
      <c r="AS65">
        <v>-99</v>
      </c>
      <c r="AT65" t="s">
        <v>1483</v>
      </c>
      <c r="AU65" t="s">
        <v>1481</v>
      </c>
      <c r="AV65" t="s">
        <v>1480</v>
      </c>
      <c r="AW65" t="s">
        <v>1480</v>
      </c>
      <c r="AX65">
        <v>430</v>
      </c>
      <c r="AY65">
        <v>430</v>
      </c>
      <c r="AZ65" t="s">
        <v>1481</v>
      </c>
      <c r="BA65" t="s">
        <v>1480</v>
      </c>
      <c r="BB65">
        <v>23424876</v>
      </c>
      <c r="BC65">
        <v>23424876</v>
      </c>
      <c r="BD65" t="s">
        <v>104</v>
      </c>
      <c r="BE65" t="s">
        <v>1480</v>
      </c>
      <c r="BF65" t="s">
        <v>1480</v>
      </c>
      <c r="BG65">
        <v>-99</v>
      </c>
      <c r="BH65">
        <v>-99</v>
      </c>
      <c r="BI65" t="s">
        <v>131</v>
      </c>
      <c r="BJ65" t="s">
        <v>131</v>
      </c>
      <c r="BK65" t="s">
        <v>1253</v>
      </c>
      <c r="BL65" t="s">
        <v>133</v>
      </c>
      <c r="BM65">
        <v>7</v>
      </c>
      <c r="BN65">
        <v>7</v>
      </c>
      <c r="BO65">
        <v>7</v>
      </c>
      <c r="BP65">
        <v>-99</v>
      </c>
      <c r="BQ65">
        <v>1</v>
      </c>
      <c r="BR65">
        <v>0</v>
      </c>
      <c r="BS65">
        <v>4</v>
      </c>
      <c r="BT65">
        <v>9</v>
      </c>
      <c r="BU65">
        <v>1159321015</v>
      </c>
      <c r="BV65" t="s">
        <v>1484</v>
      </c>
      <c r="BW65" t="s">
        <v>1485</v>
      </c>
      <c r="BX65" t="s">
        <v>1486</v>
      </c>
      <c r="BY65" t="s">
        <v>1479</v>
      </c>
      <c r="BZ65" t="s">
        <v>1479</v>
      </c>
      <c r="CA65" t="s">
        <v>1479</v>
      </c>
      <c r="CB65" t="s">
        <v>1479</v>
      </c>
      <c r="CC65" t="s">
        <v>1487</v>
      </c>
      <c r="CD65" t="s">
        <v>1488</v>
      </c>
      <c r="CE65" t="s">
        <v>1489</v>
      </c>
      <c r="CF65" t="s">
        <v>1479</v>
      </c>
      <c r="CG65" t="s">
        <v>1479</v>
      </c>
      <c r="CH65" t="s">
        <v>1490</v>
      </c>
      <c r="CI65" t="s">
        <v>1491</v>
      </c>
      <c r="CJ65" t="s">
        <v>1479</v>
      </c>
      <c r="CK65" t="s">
        <v>1479</v>
      </c>
      <c r="CL65" t="s">
        <v>1489</v>
      </c>
      <c r="CM65" t="s">
        <v>1492</v>
      </c>
      <c r="CN65" t="s">
        <v>1479</v>
      </c>
      <c r="CO65" t="s">
        <v>1493</v>
      </c>
      <c r="CP65" t="s">
        <v>1479</v>
      </c>
      <c r="CQ65" t="s">
        <v>1494</v>
      </c>
      <c r="CR65" s="1" t="str">
        <f>+IFERROR(VLOOKUP(E65,Sheet2!$A$2:$E$120,2,0),"")</f>
        <v/>
      </c>
      <c r="CS65" t="str">
        <f>+IFERROR(VLOOKUP(E65,Sheet2!$A$2:$E$120,3,0),"")</f>
        <v/>
      </c>
      <c r="CT65" t="str">
        <f>+IFERROR(VLOOKUP(E65,Sheet2!$A$2:$E$120,4,0),"")</f>
        <v/>
      </c>
      <c r="CU65" t="str">
        <f>+IFERROR(VLOOKUP(E65,Sheet2!$A$2:$E$120,5,0),"")</f>
        <v/>
      </c>
    </row>
    <row r="66" spans="1:99">
      <c r="A66" t="s">
        <v>1495</v>
      </c>
      <c r="B66" t="s">
        <v>96</v>
      </c>
      <c r="C66">
        <v>1</v>
      </c>
      <c r="D66">
        <v>4</v>
      </c>
      <c r="E66" s="2" t="s">
        <v>1496</v>
      </c>
      <c r="F66" t="s">
        <v>1497</v>
      </c>
      <c r="G66">
        <v>0</v>
      </c>
      <c r="H66">
        <v>2</v>
      </c>
      <c r="I66" t="s">
        <v>99</v>
      </c>
      <c r="J66" t="s">
        <v>1496</v>
      </c>
      <c r="K66" t="s">
        <v>1497</v>
      </c>
      <c r="L66">
        <v>0</v>
      </c>
      <c r="M66" t="s">
        <v>1496</v>
      </c>
      <c r="N66" t="s">
        <v>1497</v>
      </c>
      <c r="O66">
        <v>0</v>
      </c>
      <c r="P66" t="s">
        <v>1496</v>
      </c>
      <c r="Q66" t="s">
        <v>1497</v>
      </c>
      <c r="R66">
        <v>0</v>
      </c>
      <c r="S66" t="s">
        <v>1496</v>
      </c>
      <c r="T66" t="s">
        <v>1496</v>
      </c>
      <c r="U66" t="s">
        <v>1497</v>
      </c>
      <c r="V66" t="s">
        <v>1496</v>
      </c>
      <c r="X66" t="s">
        <v>1498</v>
      </c>
      <c r="Y66" t="s">
        <v>1499</v>
      </c>
      <c r="Z66" t="s">
        <v>1500</v>
      </c>
      <c r="AB66" t="s">
        <v>1496</v>
      </c>
      <c r="AE66" t="s">
        <v>1496</v>
      </c>
      <c r="AG66">
        <v>1</v>
      </c>
      <c r="AH66">
        <v>4</v>
      </c>
      <c r="AI66">
        <v>1</v>
      </c>
      <c r="AJ66">
        <v>7</v>
      </c>
      <c r="AK66">
        <v>6163195</v>
      </c>
      <c r="AL66">
        <v>13</v>
      </c>
      <c r="AM66">
        <v>10640</v>
      </c>
      <c r="AN66">
        <v>2017</v>
      </c>
      <c r="AO66">
        <v>2004</v>
      </c>
      <c r="AP66">
        <v>2016</v>
      </c>
      <c r="AQ66" t="s">
        <v>129</v>
      </c>
      <c r="AR66" t="s">
        <v>130</v>
      </c>
      <c r="AS66">
        <v>-99</v>
      </c>
      <c r="AT66" t="s">
        <v>1499</v>
      </c>
      <c r="AU66" t="s">
        <v>1499</v>
      </c>
      <c r="AV66" t="s">
        <v>1497</v>
      </c>
      <c r="AW66" t="s">
        <v>1497</v>
      </c>
      <c r="AX66">
        <v>694</v>
      </c>
      <c r="AY66">
        <v>694</v>
      </c>
      <c r="AZ66" t="s">
        <v>1499</v>
      </c>
      <c r="BA66" t="s">
        <v>1497</v>
      </c>
      <c r="BB66">
        <v>23424946</v>
      </c>
      <c r="BC66">
        <v>23424946</v>
      </c>
      <c r="BD66" t="s">
        <v>104</v>
      </c>
      <c r="BE66" t="s">
        <v>1497</v>
      </c>
      <c r="BF66" t="s">
        <v>1497</v>
      </c>
      <c r="BG66">
        <v>-99</v>
      </c>
      <c r="BH66">
        <v>-99</v>
      </c>
      <c r="BI66" t="s">
        <v>131</v>
      </c>
      <c r="BJ66" t="s">
        <v>131</v>
      </c>
      <c r="BK66" t="s">
        <v>1253</v>
      </c>
      <c r="BL66" t="s">
        <v>133</v>
      </c>
      <c r="BM66">
        <v>12</v>
      </c>
      <c r="BN66">
        <v>12</v>
      </c>
      <c r="BO66">
        <v>4</v>
      </c>
      <c r="BP66">
        <v>-99</v>
      </c>
      <c r="BQ66">
        <v>1</v>
      </c>
      <c r="BR66">
        <v>0</v>
      </c>
      <c r="BS66">
        <v>4</v>
      </c>
      <c r="BT66">
        <v>9</v>
      </c>
      <c r="BU66">
        <v>1159321251</v>
      </c>
      <c r="BV66" t="s">
        <v>1501</v>
      </c>
      <c r="BW66" t="s">
        <v>1502</v>
      </c>
      <c r="BX66" t="s">
        <v>1503</v>
      </c>
      <c r="BY66" t="s">
        <v>1496</v>
      </c>
      <c r="BZ66" t="s">
        <v>1496</v>
      </c>
      <c r="CA66" t="s">
        <v>1504</v>
      </c>
      <c r="CB66" t="s">
        <v>1496</v>
      </c>
      <c r="CC66" t="s">
        <v>1505</v>
      </c>
      <c r="CD66" t="s">
        <v>1506</v>
      </c>
      <c r="CE66" t="s">
        <v>1496</v>
      </c>
      <c r="CF66" t="s">
        <v>1496</v>
      </c>
      <c r="CG66" t="s">
        <v>1496</v>
      </c>
      <c r="CH66" t="s">
        <v>1507</v>
      </c>
      <c r="CI66" t="s">
        <v>1508</v>
      </c>
      <c r="CJ66" t="s">
        <v>1496</v>
      </c>
      <c r="CK66" t="s">
        <v>1496</v>
      </c>
      <c r="CL66" t="s">
        <v>1509</v>
      </c>
      <c r="CM66" t="s">
        <v>1510</v>
      </c>
      <c r="CN66" t="s">
        <v>1496</v>
      </c>
      <c r="CO66" t="s">
        <v>1496</v>
      </c>
      <c r="CP66" t="s">
        <v>1496</v>
      </c>
      <c r="CQ66" t="s">
        <v>1511</v>
      </c>
      <c r="CR66" s="1">
        <f>+IFERROR(VLOOKUP(E66,Sheet2!$A$2:$E$120,2,0),"")</f>
        <v>28415</v>
      </c>
      <c r="CS66">
        <f>+IFERROR(VLOOKUP(E66,Sheet2!$A$2:$E$120,3,0),"")</f>
        <v>4358</v>
      </c>
      <c r="CT66">
        <f>+IFERROR(VLOOKUP(E66,Sheet2!$A$2:$E$120,4,0),"")</f>
        <v>150</v>
      </c>
      <c r="CU66">
        <f>+IFERROR(VLOOKUP(E66,Sheet2!$A$2:$E$120,5,0),"")</f>
        <v>1.5</v>
      </c>
    </row>
    <row r="67" spans="1:99">
      <c r="A67" t="s">
        <v>1512</v>
      </c>
      <c r="B67" t="s">
        <v>96</v>
      </c>
      <c r="C67">
        <v>1</v>
      </c>
      <c r="D67">
        <v>3</v>
      </c>
      <c r="E67" s="2" t="s">
        <v>1513</v>
      </c>
      <c r="F67" t="s">
        <v>1514</v>
      </c>
      <c r="G67">
        <v>0</v>
      </c>
      <c r="H67">
        <v>2</v>
      </c>
      <c r="I67" t="s">
        <v>99</v>
      </c>
      <c r="J67" t="s">
        <v>1513</v>
      </c>
      <c r="K67" t="s">
        <v>1514</v>
      </c>
      <c r="L67">
        <v>0</v>
      </c>
      <c r="M67" t="s">
        <v>1513</v>
      </c>
      <c r="N67" t="s">
        <v>1514</v>
      </c>
      <c r="O67">
        <v>0</v>
      </c>
      <c r="P67" t="s">
        <v>1513</v>
      </c>
      <c r="Q67" t="s">
        <v>1514</v>
      </c>
      <c r="R67">
        <v>0</v>
      </c>
      <c r="S67" t="s">
        <v>1513</v>
      </c>
      <c r="T67" t="s">
        <v>1513</v>
      </c>
      <c r="U67" t="s">
        <v>1514</v>
      </c>
      <c r="V67" t="s">
        <v>1513</v>
      </c>
      <c r="X67" t="s">
        <v>1515</v>
      </c>
      <c r="Y67" t="s">
        <v>586</v>
      </c>
      <c r="Z67" t="s">
        <v>1513</v>
      </c>
      <c r="AB67" t="s">
        <v>1513</v>
      </c>
      <c r="AE67" t="s">
        <v>1513</v>
      </c>
      <c r="AG67">
        <v>2</v>
      </c>
      <c r="AH67">
        <v>1</v>
      </c>
      <c r="AI67">
        <v>5</v>
      </c>
      <c r="AJ67">
        <v>11</v>
      </c>
      <c r="AK67">
        <v>20107509</v>
      </c>
      <c r="AL67">
        <v>15</v>
      </c>
      <c r="AM67">
        <v>32990</v>
      </c>
      <c r="AN67">
        <v>2017</v>
      </c>
      <c r="AO67">
        <v>2006</v>
      </c>
      <c r="AP67">
        <v>2016</v>
      </c>
      <c r="AQ67" t="s">
        <v>129</v>
      </c>
      <c r="AR67" t="s">
        <v>130</v>
      </c>
      <c r="AS67">
        <v>-99</v>
      </c>
      <c r="AT67" t="s">
        <v>1516</v>
      </c>
      <c r="AU67" t="s">
        <v>586</v>
      </c>
      <c r="AV67" t="s">
        <v>1514</v>
      </c>
      <c r="AW67" t="s">
        <v>1514</v>
      </c>
      <c r="AX67">
        <v>854</v>
      </c>
      <c r="AY67">
        <v>854</v>
      </c>
      <c r="AZ67" t="s">
        <v>586</v>
      </c>
      <c r="BA67" t="s">
        <v>1514</v>
      </c>
      <c r="BB67">
        <v>23424978</v>
      </c>
      <c r="BC67">
        <v>23424978</v>
      </c>
      <c r="BD67" t="s">
        <v>104</v>
      </c>
      <c r="BE67" t="s">
        <v>1514</v>
      </c>
      <c r="BF67" t="s">
        <v>1514</v>
      </c>
      <c r="BG67">
        <v>-99</v>
      </c>
      <c r="BH67">
        <v>-99</v>
      </c>
      <c r="BI67" t="s">
        <v>131</v>
      </c>
      <c r="BJ67" t="s">
        <v>131</v>
      </c>
      <c r="BK67" t="s">
        <v>1253</v>
      </c>
      <c r="BL67" t="s">
        <v>133</v>
      </c>
      <c r="BM67">
        <v>12</v>
      </c>
      <c r="BN67">
        <v>12</v>
      </c>
      <c r="BO67">
        <v>4</v>
      </c>
      <c r="BP67">
        <v>-99</v>
      </c>
      <c r="BQ67">
        <v>1</v>
      </c>
      <c r="BR67">
        <v>0</v>
      </c>
      <c r="BS67">
        <v>3</v>
      </c>
      <c r="BT67">
        <v>8</v>
      </c>
      <c r="BU67">
        <v>1159320405</v>
      </c>
      <c r="BV67" t="s">
        <v>1517</v>
      </c>
      <c r="BW67" t="s">
        <v>1518</v>
      </c>
      <c r="BX67" t="s">
        <v>1519</v>
      </c>
      <c r="BY67" t="s">
        <v>1513</v>
      </c>
      <c r="BZ67" t="s">
        <v>1513</v>
      </c>
      <c r="CA67" t="s">
        <v>1513</v>
      </c>
      <c r="CB67" t="s">
        <v>1513</v>
      </c>
      <c r="CC67" t="s">
        <v>1520</v>
      </c>
      <c r="CD67" t="s">
        <v>1521</v>
      </c>
      <c r="CE67" t="s">
        <v>1513</v>
      </c>
      <c r="CF67" t="s">
        <v>1513</v>
      </c>
      <c r="CG67" t="s">
        <v>1513</v>
      </c>
      <c r="CH67" t="s">
        <v>1522</v>
      </c>
      <c r="CI67" t="s">
        <v>1523</v>
      </c>
      <c r="CJ67" t="s">
        <v>1513</v>
      </c>
      <c r="CK67" t="s">
        <v>1513</v>
      </c>
      <c r="CL67" t="s">
        <v>1513</v>
      </c>
      <c r="CM67" t="s">
        <v>1524</v>
      </c>
      <c r="CN67" t="s">
        <v>1513</v>
      </c>
      <c r="CO67" t="s">
        <v>1513</v>
      </c>
      <c r="CP67" t="s">
        <v>1513</v>
      </c>
      <c r="CQ67" t="s">
        <v>1525</v>
      </c>
      <c r="CR67" s="1">
        <f>+IFERROR(VLOOKUP(E67,Sheet2!$A$2:$E$120,2,0),"")</f>
        <v>59328</v>
      </c>
      <c r="CS67">
        <f>+IFERROR(VLOOKUP(E67,Sheet2!$A$2:$E$120,3,0),"")</f>
        <v>4741</v>
      </c>
      <c r="CT67">
        <f>+IFERROR(VLOOKUP(E67,Sheet2!$A$2:$E$120,4,0),"")</f>
        <v>70</v>
      </c>
      <c r="CU67">
        <f>+IFERROR(VLOOKUP(E67,Sheet2!$A$2:$E$120,5,0),"")</f>
        <v>0.7</v>
      </c>
    </row>
    <row r="68" spans="1:99">
      <c r="A68" t="s">
        <v>1526</v>
      </c>
      <c r="B68" t="s">
        <v>96</v>
      </c>
      <c r="C68">
        <v>1</v>
      </c>
      <c r="D68">
        <v>4</v>
      </c>
      <c r="E68" s="2" t="s">
        <v>1527</v>
      </c>
      <c r="F68" t="s">
        <v>1528</v>
      </c>
      <c r="G68">
        <v>0</v>
      </c>
      <c r="H68">
        <v>2</v>
      </c>
      <c r="I68" t="s">
        <v>99</v>
      </c>
      <c r="J68" t="s">
        <v>1527</v>
      </c>
      <c r="K68" t="s">
        <v>1528</v>
      </c>
      <c r="L68">
        <v>0</v>
      </c>
      <c r="M68" t="s">
        <v>1527</v>
      </c>
      <c r="N68" t="s">
        <v>1528</v>
      </c>
      <c r="O68">
        <v>0</v>
      </c>
      <c r="P68" t="s">
        <v>1527</v>
      </c>
      <c r="Q68" t="s">
        <v>1528</v>
      </c>
      <c r="R68">
        <v>0</v>
      </c>
      <c r="S68" t="s">
        <v>1529</v>
      </c>
      <c r="T68" t="s">
        <v>1527</v>
      </c>
      <c r="U68" t="s">
        <v>1528</v>
      </c>
      <c r="V68" t="s">
        <v>1529</v>
      </c>
      <c r="X68" t="s">
        <v>1530</v>
      </c>
      <c r="Y68" t="s">
        <v>1531</v>
      </c>
      <c r="Z68" t="s">
        <v>1527</v>
      </c>
      <c r="AB68" t="s">
        <v>1527</v>
      </c>
      <c r="AE68" t="s">
        <v>1527</v>
      </c>
      <c r="AG68">
        <v>5</v>
      </c>
      <c r="AH68">
        <v>6</v>
      </c>
      <c r="AI68">
        <v>6</v>
      </c>
      <c r="AJ68">
        <v>9</v>
      </c>
      <c r="AK68">
        <v>5625118</v>
      </c>
      <c r="AL68">
        <v>13</v>
      </c>
      <c r="AM68">
        <v>3206</v>
      </c>
      <c r="AN68">
        <v>2017</v>
      </c>
      <c r="AO68">
        <v>2003</v>
      </c>
      <c r="AP68">
        <v>2016</v>
      </c>
      <c r="AQ68" t="s">
        <v>129</v>
      </c>
      <c r="AR68" t="s">
        <v>130</v>
      </c>
      <c r="AS68">
        <v>-99</v>
      </c>
      <c r="AT68" t="s">
        <v>1532</v>
      </c>
      <c r="AU68" t="s">
        <v>1531</v>
      </c>
      <c r="AV68" t="s">
        <v>1528</v>
      </c>
      <c r="AW68" t="s">
        <v>1528</v>
      </c>
      <c r="AX68">
        <v>140</v>
      </c>
      <c r="AY68">
        <v>140</v>
      </c>
      <c r="AZ68" t="s">
        <v>1531</v>
      </c>
      <c r="BA68" t="s">
        <v>1528</v>
      </c>
      <c r="BB68">
        <v>23424792</v>
      </c>
      <c r="BC68">
        <v>23424792</v>
      </c>
      <c r="BD68" t="s">
        <v>104</v>
      </c>
      <c r="BE68" t="s">
        <v>1528</v>
      </c>
      <c r="BF68" t="s">
        <v>1528</v>
      </c>
      <c r="BG68">
        <v>-99</v>
      </c>
      <c r="BH68">
        <v>-99</v>
      </c>
      <c r="BI68" t="s">
        <v>131</v>
      </c>
      <c r="BJ68" t="s">
        <v>131</v>
      </c>
      <c r="BK68" t="s">
        <v>397</v>
      </c>
      <c r="BL68" t="s">
        <v>133</v>
      </c>
      <c r="BM68">
        <v>20</v>
      </c>
      <c r="BN68">
        <v>24</v>
      </c>
      <c r="BO68">
        <v>6</v>
      </c>
      <c r="BP68">
        <v>-99</v>
      </c>
      <c r="BQ68">
        <v>1</v>
      </c>
      <c r="BR68">
        <v>0</v>
      </c>
      <c r="BS68">
        <v>4</v>
      </c>
      <c r="BT68">
        <v>9</v>
      </c>
      <c r="BU68">
        <v>1159320463</v>
      </c>
      <c r="BV68" t="s">
        <v>1533</v>
      </c>
      <c r="BW68" t="s">
        <v>1534</v>
      </c>
      <c r="BX68" t="s">
        <v>1535</v>
      </c>
      <c r="BY68" t="s">
        <v>1536</v>
      </c>
      <c r="BZ68" t="s">
        <v>1527</v>
      </c>
      <c r="CA68" t="s">
        <v>1537</v>
      </c>
      <c r="CB68" t="s">
        <v>1538</v>
      </c>
      <c r="CC68" t="s">
        <v>1539</v>
      </c>
      <c r="CD68" t="s">
        <v>1540</v>
      </c>
      <c r="CE68" t="s">
        <v>1541</v>
      </c>
      <c r="CF68" t="s">
        <v>1542</v>
      </c>
      <c r="CG68" t="s">
        <v>1543</v>
      </c>
      <c r="CH68" t="s">
        <v>1544</v>
      </c>
      <c r="CI68" t="s">
        <v>1545</v>
      </c>
      <c r="CJ68" t="s">
        <v>1546</v>
      </c>
      <c r="CK68" t="s">
        <v>1547</v>
      </c>
      <c r="CL68" t="s">
        <v>1548</v>
      </c>
      <c r="CM68" t="s">
        <v>1549</v>
      </c>
      <c r="CN68" t="s">
        <v>1550</v>
      </c>
      <c r="CO68" t="s">
        <v>1551</v>
      </c>
      <c r="CP68" t="s">
        <v>1552</v>
      </c>
      <c r="CQ68" t="s">
        <v>1553</v>
      </c>
      <c r="CR68" s="1">
        <f>+IFERROR(VLOOKUP(E68,Sheet2!$A$2:$E$120,2,0),"")</f>
        <v>39641</v>
      </c>
      <c r="CS68">
        <f>+IFERROR(VLOOKUP(E68,Sheet2!$A$2:$E$120,3,0),"")</f>
        <v>3186</v>
      </c>
      <c r="CT68">
        <f>+IFERROR(VLOOKUP(E68,Sheet2!$A$2:$E$120,4,0),"")</f>
        <v>360</v>
      </c>
      <c r="CU68">
        <f>+IFERROR(VLOOKUP(E68,Sheet2!$A$2:$E$120,5,0),"")</f>
        <v>3.6</v>
      </c>
    </row>
    <row r="69" spans="1:99">
      <c r="A69" t="s">
        <v>1554</v>
      </c>
      <c r="B69" t="s">
        <v>96</v>
      </c>
      <c r="C69">
        <v>1</v>
      </c>
      <c r="D69">
        <v>4</v>
      </c>
      <c r="E69" s="2" t="s">
        <v>1555</v>
      </c>
      <c r="F69" t="s">
        <v>1556</v>
      </c>
      <c r="G69">
        <v>0</v>
      </c>
      <c r="H69">
        <v>2</v>
      </c>
      <c r="I69" t="s">
        <v>99</v>
      </c>
      <c r="J69" t="s">
        <v>1555</v>
      </c>
      <c r="K69" t="s">
        <v>1556</v>
      </c>
      <c r="L69">
        <v>0</v>
      </c>
      <c r="M69" t="s">
        <v>1555</v>
      </c>
      <c r="N69" t="s">
        <v>1556</v>
      </c>
      <c r="O69">
        <v>0</v>
      </c>
      <c r="P69" t="s">
        <v>1555</v>
      </c>
      <c r="Q69" t="s">
        <v>1556</v>
      </c>
      <c r="R69">
        <v>0</v>
      </c>
      <c r="S69" t="s">
        <v>1557</v>
      </c>
      <c r="T69" t="s">
        <v>1555</v>
      </c>
      <c r="U69" t="s">
        <v>1556</v>
      </c>
      <c r="V69" t="s">
        <v>1555</v>
      </c>
      <c r="X69" t="s">
        <v>1558</v>
      </c>
      <c r="Y69" t="s">
        <v>393</v>
      </c>
      <c r="Z69" t="s">
        <v>1555</v>
      </c>
      <c r="AB69" t="s">
        <v>1559</v>
      </c>
      <c r="AE69" t="s">
        <v>1560</v>
      </c>
      <c r="AG69">
        <v>2</v>
      </c>
      <c r="AH69">
        <v>1</v>
      </c>
      <c r="AI69">
        <v>3</v>
      </c>
      <c r="AJ69">
        <v>10</v>
      </c>
      <c r="AK69">
        <v>4954674</v>
      </c>
      <c r="AL69">
        <v>12</v>
      </c>
      <c r="AM69">
        <v>30270</v>
      </c>
      <c r="AN69">
        <v>2017</v>
      </c>
      <c r="AO69">
        <v>2007</v>
      </c>
      <c r="AP69">
        <v>2016</v>
      </c>
      <c r="AQ69" t="s">
        <v>102</v>
      </c>
      <c r="AR69" t="s">
        <v>103</v>
      </c>
      <c r="AS69">
        <v>-99</v>
      </c>
      <c r="AT69" t="s">
        <v>1531</v>
      </c>
      <c r="AU69" t="s">
        <v>393</v>
      </c>
      <c r="AV69" t="s">
        <v>1556</v>
      </c>
      <c r="AW69" t="s">
        <v>1556</v>
      </c>
      <c r="AX69">
        <v>178</v>
      </c>
      <c r="AY69">
        <v>178</v>
      </c>
      <c r="AZ69" t="s">
        <v>393</v>
      </c>
      <c r="BA69" t="s">
        <v>1556</v>
      </c>
      <c r="BB69">
        <v>23424779</v>
      </c>
      <c r="BC69">
        <v>23424779</v>
      </c>
      <c r="BD69" t="s">
        <v>104</v>
      </c>
      <c r="BE69" t="s">
        <v>1556</v>
      </c>
      <c r="BF69" t="s">
        <v>1556</v>
      </c>
      <c r="BG69">
        <v>-99</v>
      </c>
      <c r="BH69">
        <v>-99</v>
      </c>
      <c r="BI69" t="s">
        <v>131</v>
      </c>
      <c r="BJ69" t="s">
        <v>131</v>
      </c>
      <c r="BK69" t="s">
        <v>397</v>
      </c>
      <c r="BL69" t="s">
        <v>133</v>
      </c>
      <c r="BM69">
        <v>5</v>
      </c>
      <c r="BN69">
        <v>21</v>
      </c>
      <c r="BO69">
        <v>10</v>
      </c>
      <c r="BP69">
        <v>-99</v>
      </c>
      <c r="BQ69">
        <v>1</v>
      </c>
      <c r="BR69">
        <v>0</v>
      </c>
      <c r="BS69">
        <v>4</v>
      </c>
      <c r="BT69">
        <v>9</v>
      </c>
      <c r="BU69">
        <v>1159320515</v>
      </c>
      <c r="BV69" t="s">
        <v>1561</v>
      </c>
      <c r="BW69" t="s">
        <v>1562</v>
      </c>
      <c r="BX69" t="s">
        <v>1563</v>
      </c>
      <c r="BY69" t="s">
        <v>1564</v>
      </c>
      <c r="BZ69" t="s">
        <v>1555</v>
      </c>
      <c r="CA69" t="s">
        <v>1565</v>
      </c>
      <c r="CB69" t="s">
        <v>1566</v>
      </c>
      <c r="CC69" t="s">
        <v>1567</v>
      </c>
      <c r="CD69" t="s">
        <v>1568</v>
      </c>
      <c r="CE69" t="s">
        <v>1569</v>
      </c>
      <c r="CF69" t="s">
        <v>1564</v>
      </c>
      <c r="CG69" t="s">
        <v>1570</v>
      </c>
      <c r="CH69" t="s">
        <v>1571</v>
      </c>
      <c r="CI69" t="s">
        <v>1572</v>
      </c>
      <c r="CJ69" t="s">
        <v>1573</v>
      </c>
      <c r="CK69" t="s">
        <v>1574</v>
      </c>
      <c r="CL69" t="s">
        <v>1557</v>
      </c>
      <c r="CM69" t="s">
        <v>1575</v>
      </c>
      <c r="CN69" t="s">
        <v>1576</v>
      </c>
      <c r="CO69" t="s">
        <v>1577</v>
      </c>
      <c r="CP69" t="s">
        <v>1578</v>
      </c>
      <c r="CQ69" t="s">
        <v>1579</v>
      </c>
      <c r="CR69" s="1">
        <f>+IFERROR(VLOOKUP(E69,Sheet2!$A$2:$E$120,2,0),"")</f>
        <v>256486</v>
      </c>
      <c r="CS69">
        <f>+IFERROR(VLOOKUP(E69,Sheet2!$A$2:$E$120,3,0),"")</f>
        <v>11376</v>
      </c>
      <c r="CT69">
        <f>+IFERROR(VLOOKUP(E69,Sheet2!$A$2:$E$120,4,0),"")</f>
        <v>80</v>
      </c>
      <c r="CU69">
        <f>+IFERROR(VLOOKUP(E69,Sheet2!$A$2:$E$120,5,0),"")</f>
        <v>0.8</v>
      </c>
    </row>
    <row r="70" spans="1:99">
      <c r="A70" t="s">
        <v>1580</v>
      </c>
      <c r="B70" t="s">
        <v>96</v>
      </c>
      <c r="C70">
        <v>1</v>
      </c>
      <c r="D70">
        <v>4</v>
      </c>
      <c r="E70" s="2" t="s">
        <v>1581</v>
      </c>
      <c r="F70" t="s">
        <v>1582</v>
      </c>
      <c r="G70">
        <v>0</v>
      </c>
      <c r="H70">
        <v>2</v>
      </c>
      <c r="I70" t="s">
        <v>99</v>
      </c>
      <c r="J70" t="s">
        <v>1581</v>
      </c>
      <c r="K70" t="s">
        <v>1582</v>
      </c>
      <c r="L70">
        <v>0</v>
      </c>
      <c r="M70" t="s">
        <v>1581</v>
      </c>
      <c r="N70" t="s">
        <v>1582</v>
      </c>
      <c r="O70">
        <v>0</v>
      </c>
      <c r="P70" t="s">
        <v>1581</v>
      </c>
      <c r="Q70" t="s">
        <v>1582</v>
      </c>
      <c r="R70">
        <v>0</v>
      </c>
      <c r="S70" t="s">
        <v>1581</v>
      </c>
      <c r="T70" t="s">
        <v>1581</v>
      </c>
      <c r="U70" t="s">
        <v>1582</v>
      </c>
      <c r="V70" t="s">
        <v>1581</v>
      </c>
      <c r="X70" t="s">
        <v>1581</v>
      </c>
      <c r="Y70" t="s">
        <v>1583</v>
      </c>
      <c r="Z70" t="s">
        <v>1584</v>
      </c>
      <c r="AB70" t="s">
        <v>1581</v>
      </c>
      <c r="AE70" t="s">
        <v>1581</v>
      </c>
      <c r="AG70">
        <v>6</v>
      </c>
      <c r="AH70">
        <v>2</v>
      </c>
      <c r="AI70">
        <v>5</v>
      </c>
      <c r="AJ70">
        <v>5</v>
      </c>
      <c r="AK70">
        <v>1772255</v>
      </c>
      <c r="AL70">
        <v>12</v>
      </c>
      <c r="AM70">
        <v>35980</v>
      </c>
      <c r="AN70">
        <v>2017</v>
      </c>
      <c r="AO70">
        <v>2003</v>
      </c>
      <c r="AP70">
        <v>2016</v>
      </c>
      <c r="AQ70" t="s">
        <v>102</v>
      </c>
      <c r="AR70" t="s">
        <v>244</v>
      </c>
      <c r="AS70">
        <v>-99</v>
      </c>
      <c r="AT70" t="s">
        <v>1585</v>
      </c>
      <c r="AU70" t="s">
        <v>1583</v>
      </c>
      <c r="AV70" t="s">
        <v>1582</v>
      </c>
      <c r="AW70" t="s">
        <v>1582</v>
      </c>
      <c r="AX70">
        <v>266</v>
      </c>
      <c r="AY70">
        <v>266</v>
      </c>
      <c r="AZ70" t="s">
        <v>1583</v>
      </c>
      <c r="BA70" t="s">
        <v>1582</v>
      </c>
      <c r="BB70">
        <v>23424822</v>
      </c>
      <c r="BC70">
        <v>23424822</v>
      </c>
      <c r="BD70" t="s">
        <v>104</v>
      </c>
      <c r="BE70" t="s">
        <v>1582</v>
      </c>
      <c r="BF70" t="s">
        <v>1582</v>
      </c>
      <c r="BG70">
        <v>-99</v>
      </c>
      <c r="BH70">
        <v>-99</v>
      </c>
      <c r="BI70" t="s">
        <v>131</v>
      </c>
      <c r="BJ70" t="s">
        <v>131</v>
      </c>
      <c r="BK70" t="s">
        <v>397</v>
      </c>
      <c r="BL70" t="s">
        <v>133</v>
      </c>
      <c r="BM70">
        <v>5</v>
      </c>
      <c r="BN70">
        <v>5</v>
      </c>
      <c r="BO70">
        <v>5</v>
      </c>
      <c r="BP70">
        <v>3</v>
      </c>
      <c r="BQ70">
        <v>1</v>
      </c>
      <c r="BR70">
        <v>0</v>
      </c>
      <c r="BS70">
        <v>3</v>
      </c>
      <c r="BT70">
        <v>8</v>
      </c>
      <c r="BU70">
        <v>1159320693</v>
      </c>
      <c r="BV70" t="s">
        <v>1586</v>
      </c>
      <c r="BW70" t="s">
        <v>1587</v>
      </c>
      <c r="BX70" t="s">
        <v>1588</v>
      </c>
      <c r="BY70" t="s">
        <v>1589</v>
      </c>
      <c r="BZ70" t="s">
        <v>1581</v>
      </c>
      <c r="CA70" t="s">
        <v>1590</v>
      </c>
      <c r="CB70" t="s">
        <v>1581</v>
      </c>
      <c r="CC70" t="s">
        <v>1591</v>
      </c>
      <c r="CD70" t="s">
        <v>1592</v>
      </c>
      <c r="CE70" t="s">
        <v>1581</v>
      </c>
      <c r="CF70" t="s">
        <v>1581</v>
      </c>
      <c r="CG70" t="s">
        <v>1581</v>
      </c>
      <c r="CH70" t="s">
        <v>1593</v>
      </c>
      <c r="CI70" t="s">
        <v>1594</v>
      </c>
      <c r="CJ70" t="s">
        <v>1581</v>
      </c>
      <c r="CK70" t="s">
        <v>1581</v>
      </c>
      <c r="CL70" t="s">
        <v>1595</v>
      </c>
      <c r="CM70" t="s">
        <v>1596</v>
      </c>
      <c r="CN70" t="s">
        <v>1581</v>
      </c>
      <c r="CO70" t="s">
        <v>1581</v>
      </c>
      <c r="CP70" t="s">
        <v>1581</v>
      </c>
      <c r="CQ70" t="s">
        <v>1597</v>
      </c>
      <c r="CR70" s="1">
        <f>+IFERROR(VLOOKUP(E70,Sheet2!$A$2:$E$120,2,0),"")</f>
        <v>35634</v>
      </c>
      <c r="CS70">
        <f>+IFERROR(VLOOKUP(E70,Sheet2!$A$2:$E$120,3,0),"")</f>
        <v>1904</v>
      </c>
      <c r="CT70">
        <f>+IFERROR(VLOOKUP(E70,Sheet2!$A$2:$E$120,4,0),"")</f>
        <v>380</v>
      </c>
      <c r="CU70">
        <f>+IFERROR(VLOOKUP(E70,Sheet2!$A$2:$E$120,5,0),"")</f>
        <v>3.8</v>
      </c>
    </row>
    <row r="71" spans="1:99">
      <c r="A71" t="s">
        <v>1598</v>
      </c>
      <c r="B71" t="s">
        <v>96</v>
      </c>
      <c r="C71">
        <v>1</v>
      </c>
      <c r="D71">
        <v>4</v>
      </c>
      <c r="E71" s="2" t="s">
        <v>1599</v>
      </c>
      <c r="F71" t="s">
        <v>1600</v>
      </c>
      <c r="G71">
        <v>0</v>
      </c>
      <c r="H71">
        <v>2</v>
      </c>
      <c r="I71" t="s">
        <v>99</v>
      </c>
      <c r="J71" t="s">
        <v>1599</v>
      </c>
      <c r="K71" t="s">
        <v>1600</v>
      </c>
      <c r="L71">
        <v>0</v>
      </c>
      <c r="M71" t="s">
        <v>1599</v>
      </c>
      <c r="N71" t="s">
        <v>1600</v>
      </c>
      <c r="O71">
        <v>0</v>
      </c>
      <c r="P71" t="s">
        <v>1599</v>
      </c>
      <c r="Q71" t="s">
        <v>1600</v>
      </c>
      <c r="R71">
        <v>0</v>
      </c>
      <c r="S71" t="s">
        <v>1601</v>
      </c>
      <c r="T71" t="s">
        <v>1599</v>
      </c>
      <c r="U71" t="s">
        <v>1600</v>
      </c>
      <c r="V71" t="s">
        <v>1601</v>
      </c>
      <c r="X71" t="s">
        <v>1602</v>
      </c>
      <c r="Y71" t="s">
        <v>1603</v>
      </c>
      <c r="Z71" t="s">
        <v>1604</v>
      </c>
      <c r="AB71" t="s">
        <v>1599</v>
      </c>
      <c r="AE71" t="s">
        <v>1599</v>
      </c>
      <c r="AG71">
        <v>4</v>
      </c>
      <c r="AH71">
        <v>1</v>
      </c>
      <c r="AI71">
        <v>4</v>
      </c>
      <c r="AJ71">
        <v>8</v>
      </c>
      <c r="AK71">
        <v>778358</v>
      </c>
      <c r="AL71">
        <v>11</v>
      </c>
      <c r="AM71">
        <v>31770</v>
      </c>
      <c r="AN71">
        <v>2017</v>
      </c>
      <c r="AO71">
        <v>2002</v>
      </c>
      <c r="AP71">
        <v>2016</v>
      </c>
      <c r="AQ71" t="s">
        <v>129</v>
      </c>
      <c r="AR71" t="s">
        <v>585</v>
      </c>
      <c r="AS71">
        <v>-99</v>
      </c>
      <c r="AT71" t="s">
        <v>1605</v>
      </c>
      <c r="AU71" t="s">
        <v>1603</v>
      </c>
      <c r="AV71" t="s">
        <v>1600</v>
      </c>
      <c r="AW71" t="s">
        <v>1600</v>
      </c>
      <c r="AX71">
        <v>226</v>
      </c>
      <c r="AY71">
        <v>226</v>
      </c>
      <c r="AZ71" t="s">
        <v>1603</v>
      </c>
      <c r="BA71" t="s">
        <v>1600</v>
      </c>
      <c r="BB71">
        <v>23424804</v>
      </c>
      <c r="BC71">
        <v>23424804</v>
      </c>
      <c r="BD71" t="s">
        <v>104</v>
      </c>
      <c r="BE71" t="s">
        <v>1600</v>
      </c>
      <c r="BF71" t="s">
        <v>1600</v>
      </c>
      <c r="BG71">
        <v>-99</v>
      </c>
      <c r="BH71">
        <v>-99</v>
      </c>
      <c r="BI71" t="s">
        <v>131</v>
      </c>
      <c r="BJ71" t="s">
        <v>131</v>
      </c>
      <c r="BK71" t="s">
        <v>397</v>
      </c>
      <c r="BL71" t="s">
        <v>133</v>
      </c>
      <c r="BM71">
        <v>10</v>
      </c>
      <c r="BN71">
        <v>17</v>
      </c>
      <c r="BO71">
        <v>6</v>
      </c>
      <c r="BP71">
        <v>-99</v>
      </c>
      <c r="BQ71">
        <v>1</v>
      </c>
      <c r="BR71">
        <v>0</v>
      </c>
      <c r="BS71">
        <v>4</v>
      </c>
      <c r="BT71">
        <v>9</v>
      </c>
      <c r="BU71">
        <v>1159320801</v>
      </c>
      <c r="BV71" t="s">
        <v>1606</v>
      </c>
      <c r="BW71" t="s">
        <v>1607</v>
      </c>
      <c r="BX71" t="s">
        <v>1608</v>
      </c>
      <c r="BY71" t="s">
        <v>1609</v>
      </c>
      <c r="BZ71" t="s">
        <v>1599</v>
      </c>
      <c r="CA71" t="s">
        <v>1610</v>
      </c>
      <c r="CB71" t="s">
        <v>1611</v>
      </c>
      <c r="CC71" t="s">
        <v>1612</v>
      </c>
      <c r="CD71" t="s">
        <v>1613</v>
      </c>
      <c r="CE71" t="s">
        <v>1614</v>
      </c>
      <c r="CF71" t="s">
        <v>1615</v>
      </c>
      <c r="CG71" t="s">
        <v>1616</v>
      </c>
      <c r="CH71" t="s">
        <v>1617</v>
      </c>
      <c r="CI71" t="s">
        <v>1618</v>
      </c>
      <c r="CJ71" t="s">
        <v>1619</v>
      </c>
      <c r="CK71" t="s">
        <v>1620</v>
      </c>
      <c r="CL71" t="s">
        <v>1621</v>
      </c>
      <c r="CM71" t="s">
        <v>1622</v>
      </c>
      <c r="CN71" t="s">
        <v>1623</v>
      </c>
      <c r="CO71" t="s">
        <v>1624</v>
      </c>
      <c r="CP71" t="s">
        <v>1625</v>
      </c>
      <c r="CQ71" t="s">
        <v>1626</v>
      </c>
      <c r="CR71" s="1">
        <f>+IFERROR(VLOOKUP(E71,Sheet2!$A$2:$E$120,2,0),"")</f>
        <v>21368</v>
      </c>
      <c r="CS71">
        <f>+IFERROR(VLOOKUP(E71,Sheet2!$A$2:$E$120,3,0),"")</f>
        <v>1277</v>
      </c>
      <c r="CT71">
        <f>+IFERROR(VLOOKUP(E71,Sheet2!$A$2:$E$120,4,0),"")</f>
        <v>710</v>
      </c>
      <c r="CU71">
        <f>+IFERROR(VLOOKUP(E71,Sheet2!$A$2:$E$120,5,0),"")</f>
        <v>7.1</v>
      </c>
    </row>
    <row r="72" spans="1:99">
      <c r="A72" t="s">
        <v>1627</v>
      </c>
      <c r="B72" t="s">
        <v>96</v>
      </c>
      <c r="C72">
        <v>1</v>
      </c>
      <c r="D72">
        <v>3</v>
      </c>
      <c r="E72" s="2" t="s">
        <v>1628</v>
      </c>
      <c r="F72" t="s">
        <v>1629</v>
      </c>
      <c r="G72">
        <v>0</v>
      </c>
      <c r="H72">
        <v>2</v>
      </c>
      <c r="I72" t="s">
        <v>99</v>
      </c>
      <c r="J72" t="s">
        <v>1628</v>
      </c>
      <c r="K72" t="s">
        <v>1629</v>
      </c>
      <c r="L72">
        <v>0</v>
      </c>
      <c r="M72" t="s">
        <v>1628</v>
      </c>
      <c r="N72" t="s">
        <v>1629</v>
      </c>
      <c r="O72">
        <v>0</v>
      </c>
      <c r="P72" t="s">
        <v>1628</v>
      </c>
      <c r="Q72" t="s">
        <v>1629</v>
      </c>
      <c r="R72">
        <v>0</v>
      </c>
      <c r="S72" t="s">
        <v>1628</v>
      </c>
      <c r="T72" t="s">
        <v>1628</v>
      </c>
      <c r="U72" t="s">
        <v>1629</v>
      </c>
      <c r="V72" t="s">
        <v>1628</v>
      </c>
      <c r="X72" t="s">
        <v>1628</v>
      </c>
      <c r="Y72" t="s">
        <v>1630</v>
      </c>
      <c r="Z72" t="s">
        <v>1631</v>
      </c>
      <c r="AB72" t="s">
        <v>1628</v>
      </c>
      <c r="AE72" t="s">
        <v>1628</v>
      </c>
      <c r="AG72">
        <v>5</v>
      </c>
      <c r="AH72">
        <v>8</v>
      </c>
      <c r="AI72">
        <v>5</v>
      </c>
      <c r="AJ72">
        <v>13</v>
      </c>
      <c r="AK72">
        <v>15972000</v>
      </c>
      <c r="AL72">
        <v>14</v>
      </c>
      <c r="AM72">
        <v>65170</v>
      </c>
      <c r="AN72">
        <v>2017</v>
      </c>
      <c r="AO72">
        <v>2010</v>
      </c>
      <c r="AP72">
        <v>2016</v>
      </c>
      <c r="AQ72" t="s">
        <v>129</v>
      </c>
      <c r="AR72" t="s">
        <v>103</v>
      </c>
      <c r="AS72">
        <v>-99</v>
      </c>
      <c r="AT72" t="s">
        <v>753</v>
      </c>
      <c r="AU72" t="s">
        <v>1630</v>
      </c>
      <c r="AV72" t="s">
        <v>1629</v>
      </c>
      <c r="AW72" t="s">
        <v>1629</v>
      </c>
      <c r="AX72">
        <v>894</v>
      </c>
      <c r="AY72">
        <v>894</v>
      </c>
      <c r="AZ72" t="s">
        <v>1630</v>
      </c>
      <c r="BA72" t="s">
        <v>1629</v>
      </c>
      <c r="BB72">
        <v>23425003</v>
      </c>
      <c r="BC72">
        <v>23425003</v>
      </c>
      <c r="BD72" t="s">
        <v>104</v>
      </c>
      <c r="BE72" t="s">
        <v>1629</v>
      </c>
      <c r="BF72" t="s">
        <v>1629</v>
      </c>
      <c r="BG72">
        <v>-99</v>
      </c>
      <c r="BH72">
        <v>-99</v>
      </c>
      <c r="BI72" t="s">
        <v>131</v>
      </c>
      <c r="BJ72" t="s">
        <v>131</v>
      </c>
      <c r="BK72" t="s">
        <v>132</v>
      </c>
      <c r="BL72" t="s">
        <v>133</v>
      </c>
      <c r="BM72">
        <v>6</v>
      </c>
      <c r="BN72">
        <v>6</v>
      </c>
      <c r="BO72">
        <v>6</v>
      </c>
      <c r="BP72">
        <v>-99</v>
      </c>
      <c r="BQ72">
        <v>1</v>
      </c>
      <c r="BR72">
        <v>0</v>
      </c>
      <c r="BS72">
        <v>3</v>
      </c>
      <c r="BT72">
        <v>8</v>
      </c>
      <c r="BU72">
        <v>1159321439</v>
      </c>
      <c r="BV72" t="s">
        <v>1632</v>
      </c>
      <c r="BW72" t="s">
        <v>1633</v>
      </c>
      <c r="BX72" t="s">
        <v>1634</v>
      </c>
      <c r="BY72" t="s">
        <v>1635</v>
      </c>
      <c r="BZ72" t="s">
        <v>1628</v>
      </c>
      <c r="CA72" t="s">
        <v>1628</v>
      </c>
      <c r="CB72" t="s">
        <v>1636</v>
      </c>
      <c r="CC72" t="s">
        <v>1637</v>
      </c>
      <c r="CD72" t="s">
        <v>1638</v>
      </c>
      <c r="CE72" t="s">
        <v>1628</v>
      </c>
      <c r="CF72" t="s">
        <v>1628</v>
      </c>
      <c r="CG72" t="s">
        <v>1628</v>
      </c>
      <c r="CH72" t="s">
        <v>1639</v>
      </c>
      <c r="CI72" t="s">
        <v>1640</v>
      </c>
      <c r="CJ72" t="s">
        <v>1628</v>
      </c>
      <c r="CK72" t="s">
        <v>1628</v>
      </c>
      <c r="CL72" t="s">
        <v>1641</v>
      </c>
      <c r="CM72" t="s">
        <v>1642</v>
      </c>
      <c r="CN72" t="s">
        <v>1628</v>
      </c>
      <c r="CO72" t="s">
        <v>1643</v>
      </c>
      <c r="CP72" t="s">
        <v>1628</v>
      </c>
      <c r="CQ72" t="s">
        <v>1644</v>
      </c>
      <c r="CR72" s="1">
        <f>+IFERROR(VLOOKUP(E72,Sheet2!$A$2:$E$120,2,0),"")</f>
        <v>964689</v>
      </c>
      <c r="CS72">
        <f>+IFERROR(VLOOKUP(E72,Sheet2!$A$2:$E$120,3,0),"")</f>
        <v>56543</v>
      </c>
      <c r="CT72">
        <f>+IFERROR(VLOOKUP(E72,Sheet2!$A$2:$E$120,4,0),"")</f>
        <v>1130</v>
      </c>
      <c r="CU72">
        <f>+IFERROR(VLOOKUP(E72,Sheet2!$A$2:$E$120,5,0),"")</f>
        <v>11.3</v>
      </c>
    </row>
    <row r="73" spans="1:99">
      <c r="A73" t="s">
        <v>1645</v>
      </c>
      <c r="B73" t="s">
        <v>96</v>
      </c>
      <c r="C73">
        <v>1</v>
      </c>
      <c r="D73">
        <v>6</v>
      </c>
      <c r="E73" s="2" t="s">
        <v>1646</v>
      </c>
      <c r="F73" t="s">
        <v>1647</v>
      </c>
      <c r="G73">
        <v>0</v>
      </c>
      <c r="H73">
        <v>2</v>
      </c>
      <c r="I73" t="s">
        <v>99</v>
      </c>
      <c r="J73" t="s">
        <v>1646</v>
      </c>
      <c r="K73" t="s">
        <v>1647</v>
      </c>
      <c r="L73">
        <v>0</v>
      </c>
      <c r="M73" t="s">
        <v>1646</v>
      </c>
      <c r="N73" t="s">
        <v>1647</v>
      </c>
      <c r="O73">
        <v>0</v>
      </c>
      <c r="P73" t="s">
        <v>1646</v>
      </c>
      <c r="Q73" t="s">
        <v>1647</v>
      </c>
      <c r="R73">
        <v>0</v>
      </c>
      <c r="S73" t="s">
        <v>1646</v>
      </c>
      <c r="T73" t="s">
        <v>1646</v>
      </c>
      <c r="U73" t="s">
        <v>1647</v>
      </c>
      <c r="V73" t="s">
        <v>1646</v>
      </c>
      <c r="X73" t="s">
        <v>1648</v>
      </c>
      <c r="Y73" t="s">
        <v>1649</v>
      </c>
      <c r="Z73" t="s">
        <v>1650</v>
      </c>
      <c r="AB73" t="s">
        <v>1646</v>
      </c>
      <c r="AE73" t="s">
        <v>1646</v>
      </c>
      <c r="AG73">
        <v>1</v>
      </c>
      <c r="AH73">
        <v>3</v>
      </c>
      <c r="AI73">
        <v>4</v>
      </c>
      <c r="AJ73">
        <v>5</v>
      </c>
      <c r="AK73">
        <v>19196246</v>
      </c>
      <c r="AL73">
        <v>14</v>
      </c>
      <c r="AM73">
        <v>21200</v>
      </c>
      <c r="AN73">
        <v>2017</v>
      </c>
      <c r="AO73">
        <v>2008</v>
      </c>
      <c r="AP73">
        <v>2016</v>
      </c>
      <c r="AQ73" t="s">
        <v>129</v>
      </c>
      <c r="AR73" t="s">
        <v>130</v>
      </c>
      <c r="AS73">
        <v>-99</v>
      </c>
      <c r="AT73" t="s">
        <v>1651</v>
      </c>
      <c r="AU73" t="s">
        <v>1649</v>
      </c>
      <c r="AV73" t="s">
        <v>1647</v>
      </c>
      <c r="AW73" t="s">
        <v>1647</v>
      </c>
      <c r="AX73">
        <v>454</v>
      </c>
      <c r="AY73">
        <v>454</v>
      </c>
      <c r="AZ73" t="s">
        <v>1649</v>
      </c>
      <c r="BA73" t="s">
        <v>1647</v>
      </c>
      <c r="BB73">
        <v>23424889</v>
      </c>
      <c r="BC73">
        <v>23424889</v>
      </c>
      <c r="BD73" t="s">
        <v>104</v>
      </c>
      <c r="BE73" t="s">
        <v>1647</v>
      </c>
      <c r="BF73" t="s">
        <v>1647</v>
      </c>
      <c r="BG73">
        <v>-99</v>
      </c>
      <c r="BH73">
        <v>-99</v>
      </c>
      <c r="BI73" t="s">
        <v>131</v>
      </c>
      <c r="BJ73" t="s">
        <v>131</v>
      </c>
      <c r="BK73" t="s">
        <v>132</v>
      </c>
      <c r="BL73" t="s">
        <v>133</v>
      </c>
      <c r="BM73">
        <v>6</v>
      </c>
      <c r="BN73">
        <v>6</v>
      </c>
      <c r="BO73">
        <v>4</v>
      </c>
      <c r="BP73">
        <v>-99</v>
      </c>
      <c r="BQ73">
        <v>1</v>
      </c>
      <c r="BR73">
        <v>0</v>
      </c>
      <c r="BS73">
        <v>4</v>
      </c>
      <c r="BT73">
        <v>9</v>
      </c>
      <c r="BU73">
        <v>1159321081</v>
      </c>
      <c r="BV73" t="s">
        <v>1652</v>
      </c>
      <c r="BW73" t="s">
        <v>1653</v>
      </c>
      <c r="BX73" t="s">
        <v>1654</v>
      </c>
      <c r="BY73" t="s">
        <v>1646</v>
      </c>
      <c r="BZ73" t="s">
        <v>1646</v>
      </c>
      <c r="CA73" t="s">
        <v>1655</v>
      </c>
      <c r="CB73" t="s">
        <v>1646</v>
      </c>
      <c r="CC73" t="s">
        <v>1656</v>
      </c>
      <c r="CD73" t="s">
        <v>1657</v>
      </c>
      <c r="CE73" t="s">
        <v>1646</v>
      </c>
      <c r="CF73" t="s">
        <v>1646</v>
      </c>
      <c r="CG73" t="s">
        <v>1646</v>
      </c>
      <c r="CH73" t="s">
        <v>1658</v>
      </c>
      <c r="CI73" t="s">
        <v>1659</v>
      </c>
      <c r="CJ73" t="s">
        <v>1646</v>
      </c>
      <c r="CK73" t="s">
        <v>1646</v>
      </c>
      <c r="CL73" t="s">
        <v>1646</v>
      </c>
      <c r="CM73" t="s">
        <v>1660</v>
      </c>
      <c r="CN73" t="s">
        <v>1646</v>
      </c>
      <c r="CO73" t="s">
        <v>1661</v>
      </c>
      <c r="CP73" t="s">
        <v>1646</v>
      </c>
      <c r="CQ73" t="s">
        <v>1662</v>
      </c>
      <c r="CR73" s="1">
        <f>+IFERROR(VLOOKUP(E73,Sheet2!$A$2:$E$120,2,0),"")</f>
        <v>814275</v>
      </c>
      <c r="CS73">
        <f>+IFERROR(VLOOKUP(E73,Sheet2!$A$2:$E$120,3,0),"")</f>
        <v>47148</v>
      </c>
      <c r="CT73">
        <f>+IFERROR(VLOOKUP(E73,Sheet2!$A$2:$E$120,4,0),"")</f>
        <v>919.99999999999989</v>
      </c>
      <c r="CU73">
        <f>+IFERROR(VLOOKUP(E73,Sheet2!$A$2:$E$120,5,0),"")</f>
        <v>9.1999999999999993</v>
      </c>
    </row>
    <row r="74" spans="1:99">
      <c r="A74" t="s">
        <v>1663</v>
      </c>
      <c r="B74" t="s">
        <v>96</v>
      </c>
      <c r="C74">
        <v>1</v>
      </c>
      <c r="D74">
        <v>3</v>
      </c>
      <c r="E74" s="2" t="s">
        <v>1664</v>
      </c>
      <c r="F74" t="s">
        <v>1665</v>
      </c>
      <c r="G74">
        <v>0</v>
      </c>
      <c r="H74">
        <v>2</v>
      </c>
      <c r="I74" t="s">
        <v>99</v>
      </c>
      <c r="J74" t="s">
        <v>1664</v>
      </c>
      <c r="K74" t="s">
        <v>1665</v>
      </c>
      <c r="L74">
        <v>0</v>
      </c>
      <c r="M74" t="s">
        <v>1664</v>
      </c>
      <c r="N74" t="s">
        <v>1665</v>
      </c>
      <c r="O74">
        <v>0</v>
      </c>
      <c r="P74" t="s">
        <v>1664</v>
      </c>
      <c r="Q74" t="s">
        <v>1665</v>
      </c>
      <c r="R74">
        <v>0</v>
      </c>
      <c r="S74" t="s">
        <v>1664</v>
      </c>
      <c r="T74" t="s">
        <v>1664</v>
      </c>
      <c r="U74" t="s">
        <v>1665</v>
      </c>
      <c r="V74" t="s">
        <v>1664</v>
      </c>
      <c r="X74" t="s">
        <v>1666</v>
      </c>
      <c r="Y74" t="s">
        <v>1667</v>
      </c>
      <c r="Z74" t="s">
        <v>1668</v>
      </c>
      <c r="AB74" t="s">
        <v>1664</v>
      </c>
      <c r="AE74" t="s">
        <v>1664</v>
      </c>
      <c r="AG74">
        <v>4</v>
      </c>
      <c r="AH74">
        <v>2</v>
      </c>
      <c r="AI74">
        <v>1</v>
      </c>
      <c r="AJ74">
        <v>4</v>
      </c>
      <c r="AK74">
        <v>26573706</v>
      </c>
      <c r="AL74">
        <v>15</v>
      </c>
      <c r="AM74">
        <v>35010</v>
      </c>
      <c r="AN74">
        <v>2017</v>
      </c>
      <c r="AO74">
        <v>2007</v>
      </c>
      <c r="AP74">
        <v>2016</v>
      </c>
      <c r="AQ74" t="s">
        <v>129</v>
      </c>
      <c r="AR74" t="s">
        <v>130</v>
      </c>
      <c r="AS74">
        <v>-99</v>
      </c>
      <c r="AT74" t="s">
        <v>1667</v>
      </c>
      <c r="AU74" t="s">
        <v>1667</v>
      </c>
      <c r="AV74" t="s">
        <v>1665</v>
      </c>
      <c r="AW74" t="s">
        <v>1665</v>
      </c>
      <c r="AX74">
        <v>508</v>
      </c>
      <c r="AY74">
        <v>508</v>
      </c>
      <c r="AZ74" t="s">
        <v>1667</v>
      </c>
      <c r="BA74" t="s">
        <v>1665</v>
      </c>
      <c r="BB74">
        <v>23424902</v>
      </c>
      <c r="BC74">
        <v>23424902</v>
      </c>
      <c r="BD74" t="s">
        <v>104</v>
      </c>
      <c r="BE74" t="s">
        <v>1665</v>
      </c>
      <c r="BF74" t="s">
        <v>1665</v>
      </c>
      <c r="BG74">
        <v>-99</v>
      </c>
      <c r="BH74">
        <v>-99</v>
      </c>
      <c r="BI74" t="s">
        <v>131</v>
      </c>
      <c r="BJ74" t="s">
        <v>131</v>
      </c>
      <c r="BK74" t="s">
        <v>132</v>
      </c>
      <c r="BL74" t="s">
        <v>133</v>
      </c>
      <c r="BM74">
        <v>10</v>
      </c>
      <c r="BN74">
        <v>10</v>
      </c>
      <c r="BO74">
        <v>4</v>
      </c>
      <c r="BP74">
        <v>-99</v>
      </c>
      <c r="BQ74">
        <v>1</v>
      </c>
      <c r="BR74">
        <v>0</v>
      </c>
      <c r="BS74">
        <v>3</v>
      </c>
      <c r="BT74">
        <v>8</v>
      </c>
      <c r="BU74">
        <v>1159321073</v>
      </c>
      <c r="BV74" t="s">
        <v>1669</v>
      </c>
      <c r="BW74" t="s">
        <v>1670</v>
      </c>
      <c r="BX74" t="s">
        <v>1671</v>
      </c>
      <c r="BY74" t="s">
        <v>1672</v>
      </c>
      <c r="BZ74" t="s">
        <v>1664</v>
      </c>
      <c r="CA74" t="s">
        <v>1664</v>
      </c>
      <c r="CB74" t="s">
        <v>1664</v>
      </c>
      <c r="CC74" t="s">
        <v>1673</v>
      </c>
      <c r="CD74" t="s">
        <v>1674</v>
      </c>
      <c r="CE74" t="s">
        <v>1675</v>
      </c>
      <c r="CF74" t="s">
        <v>1675</v>
      </c>
      <c r="CG74" t="s">
        <v>1676</v>
      </c>
      <c r="CH74" t="s">
        <v>1677</v>
      </c>
      <c r="CI74" t="s">
        <v>1678</v>
      </c>
      <c r="CJ74" t="s">
        <v>1664</v>
      </c>
      <c r="CK74" t="s">
        <v>1675</v>
      </c>
      <c r="CL74" t="s">
        <v>1679</v>
      </c>
      <c r="CM74" t="s">
        <v>1680</v>
      </c>
      <c r="CN74" t="s">
        <v>1679</v>
      </c>
      <c r="CO74" t="s">
        <v>1675</v>
      </c>
      <c r="CP74" t="s">
        <v>1664</v>
      </c>
      <c r="CQ74" t="s">
        <v>1681</v>
      </c>
      <c r="CR74" s="1">
        <f>+IFERROR(VLOOKUP(E74,Sheet2!$A$2:$E$120,2,0),"")</f>
        <v>1212562</v>
      </c>
      <c r="CS74">
        <f>+IFERROR(VLOOKUP(E74,Sheet2!$A$2:$E$120,3,0),"")</f>
        <v>109464</v>
      </c>
      <c r="CT74">
        <f>+IFERROR(VLOOKUP(E74,Sheet2!$A$2:$E$120,4,0),"")</f>
        <v>1260</v>
      </c>
      <c r="CU74">
        <f>+IFERROR(VLOOKUP(E74,Sheet2!$A$2:$E$120,5,0),"")</f>
        <v>12.6</v>
      </c>
    </row>
    <row r="75" spans="1:99">
      <c r="A75" t="s">
        <v>1682</v>
      </c>
      <c r="B75" t="s">
        <v>96</v>
      </c>
      <c r="C75">
        <v>1</v>
      </c>
      <c r="D75">
        <v>4</v>
      </c>
      <c r="E75" s="2" t="s">
        <v>1683</v>
      </c>
      <c r="F75" t="s">
        <v>1684</v>
      </c>
      <c r="G75">
        <v>0</v>
      </c>
      <c r="H75">
        <v>2</v>
      </c>
      <c r="I75" t="s">
        <v>99</v>
      </c>
      <c r="J75" t="s">
        <v>1683</v>
      </c>
      <c r="K75" t="s">
        <v>1684</v>
      </c>
      <c r="L75">
        <v>0</v>
      </c>
      <c r="M75" t="s">
        <v>1683</v>
      </c>
      <c r="N75" t="s">
        <v>1684</v>
      </c>
      <c r="O75">
        <v>0</v>
      </c>
      <c r="P75" t="s">
        <v>1683</v>
      </c>
      <c r="Q75" t="s">
        <v>1684</v>
      </c>
      <c r="R75">
        <v>0</v>
      </c>
      <c r="S75" t="s">
        <v>1683</v>
      </c>
      <c r="T75" t="s">
        <v>1683</v>
      </c>
      <c r="U75" t="s">
        <v>1684</v>
      </c>
      <c r="V75" t="s">
        <v>1683</v>
      </c>
      <c r="X75" t="s">
        <v>1685</v>
      </c>
      <c r="Y75" t="s">
        <v>1686</v>
      </c>
      <c r="Z75" t="s">
        <v>1687</v>
      </c>
      <c r="AB75" t="s">
        <v>1683</v>
      </c>
      <c r="AE75" t="s">
        <v>1683</v>
      </c>
      <c r="AG75">
        <v>3</v>
      </c>
      <c r="AH75">
        <v>6</v>
      </c>
      <c r="AI75">
        <v>2</v>
      </c>
      <c r="AJ75">
        <v>5</v>
      </c>
      <c r="AK75">
        <v>1467152</v>
      </c>
      <c r="AL75">
        <v>12</v>
      </c>
      <c r="AM75">
        <v>11060</v>
      </c>
      <c r="AN75">
        <v>2017</v>
      </c>
      <c r="AO75">
        <v>2007</v>
      </c>
      <c r="AP75">
        <v>2016</v>
      </c>
      <c r="AQ75" t="s">
        <v>102</v>
      </c>
      <c r="AR75" t="s">
        <v>103</v>
      </c>
      <c r="AS75">
        <v>-99</v>
      </c>
      <c r="AT75" t="s">
        <v>1688</v>
      </c>
      <c r="AU75" t="s">
        <v>1689</v>
      </c>
      <c r="AV75" t="s">
        <v>1684</v>
      </c>
      <c r="AW75" t="s">
        <v>1684</v>
      </c>
      <c r="AX75">
        <v>748</v>
      </c>
      <c r="AY75">
        <v>748</v>
      </c>
      <c r="AZ75" t="s">
        <v>1689</v>
      </c>
      <c r="BA75" t="s">
        <v>1684</v>
      </c>
      <c r="BB75">
        <v>23424993</v>
      </c>
      <c r="BC75">
        <v>23424993</v>
      </c>
      <c r="BD75" t="s">
        <v>104</v>
      </c>
      <c r="BE75" t="s">
        <v>1684</v>
      </c>
      <c r="BF75" t="s">
        <v>1684</v>
      </c>
      <c r="BG75">
        <v>-99</v>
      </c>
      <c r="BH75">
        <v>-99</v>
      </c>
      <c r="BI75" t="s">
        <v>131</v>
      </c>
      <c r="BJ75" t="s">
        <v>131</v>
      </c>
      <c r="BK75" t="s">
        <v>756</v>
      </c>
      <c r="BL75" t="s">
        <v>133</v>
      </c>
      <c r="BM75">
        <v>8</v>
      </c>
      <c r="BN75">
        <v>8</v>
      </c>
      <c r="BO75">
        <v>4</v>
      </c>
      <c r="BP75">
        <v>-99</v>
      </c>
      <c r="BQ75">
        <v>1</v>
      </c>
      <c r="BR75">
        <v>0</v>
      </c>
      <c r="BS75">
        <v>4</v>
      </c>
      <c r="BT75">
        <v>9</v>
      </c>
      <c r="BU75">
        <v>1159321289</v>
      </c>
      <c r="BV75" t="s">
        <v>1690</v>
      </c>
      <c r="BW75" t="s">
        <v>1691</v>
      </c>
      <c r="BX75" t="s">
        <v>1692</v>
      </c>
      <c r="BY75" t="s">
        <v>1693</v>
      </c>
      <c r="BZ75" t="s">
        <v>1683</v>
      </c>
      <c r="CA75" t="s">
        <v>1683</v>
      </c>
      <c r="CB75" t="s">
        <v>1694</v>
      </c>
      <c r="CC75" t="s">
        <v>1695</v>
      </c>
      <c r="CD75" t="s">
        <v>1696</v>
      </c>
      <c r="CE75" t="s">
        <v>1697</v>
      </c>
      <c r="CF75" t="s">
        <v>1694</v>
      </c>
      <c r="CG75" t="s">
        <v>1694</v>
      </c>
      <c r="CH75" t="s">
        <v>1698</v>
      </c>
      <c r="CI75" t="s">
        <v>1699</v>
      </c>
      <c r="CJ75" t="s">
        <v>1694</v>
      </c>
      <c r="CK75" t="s">
        <v>1700</v>
      </c>
      <c r="CL75" t="s">
        <v>1683</v>
      </c>
      <c r="CM75" t="s">
        <v>1701</v>
      </c>
      <c r="CN75" t="s">
        <v>1694</v>
      </c>
      <c r="CO75" t="s">
        <v>1702</v>
      </c>
      <c r="CP75" t="s">
        <v>1694</v>
      </c>
      <c r="CQ75" t="s">
        <v>1703</v>
      </c>
      <c r="CR75" s="1">
        <f>+IFERROR(VLOOKUP(E75,Sheet2!$A$2:$E$120,2,0),"")</f>
        <v>177156</v>
      </c>
      <c r="CS75">
        <f>+IFERROR(VLOOKUP(E75,Sheet2!$A$2:$E$120,3,0),"")</f>
        <v>8624</v>
      </c>
      <c r="CT75">
        <f>+IFERROR(VLOOKUP(E75,Sheet2!$A$2:$E$120,4,0),"")</f>
        <v>2730</v>
      </c>
      <c r="CU75">
        <f>+IFERROR(VLOOKUP(E75,Sheet2!$A$2:$E$120,5,0),"")</f>
        <v>27.3</v>
      </c>
    </row>
    <row r="76" spans="1:99">
      <c r="A76" t="s">
        <v>1704</v>
      </c>
      <c r="B76" t="s">
        <v>96</v>
      </c>
      <c r="C76">
        <v>1</v>
      </c>
      <c r="D76">
        <v>3</v>
      </c>
      <c r="E76" s="2" t="s">
        <v>1705</v>
      </c>
      <c r="F76" t="s">
        <v>1706</v>
      </c>
      <c r="G76">
        <v>0</v>
      </c>
      <c r="H76">
        <v>2</v>
      </c>
      <c r="I76" t="s">
        <v>99</v>
      </c>
      <c r="J76" t="s">
        <v>1705</v>
      </c>
      <c r="K76" t="s">
        <v>1706</v>
      </c>
      <c r="L76">
        <v>0</v>
      </c>
      <c r="M76" t="s">
        <v>1705</v>
      </c>
      <c r="N76" t="s">
        <v>1706</v>
      </c>
      <c r="O76">
        <v>0</v>
      </c>
      <c r="P76" t="s">
        <v>1705</v>
      </c>
      <c r="Q76" t="s">
        <v>1706</v>
      </c>
      <c r="R76">
        <v>0</v>
      </c>
      <c r="S76" t="s">
        <v>1705</v>
      </c>
      <c r="T76" t="s">
        <v>1705</v>
      </c>
      <c r="U76" t="s">
        <v>1706</v>
      </c>
      <c r="V76" t="s">
        <v>1705</v>
      </c>
      <c r="X76" t="s">
        <v>1707</v>
      </c>
      <c r="Y76" t="s">
        <v>1708</v>
      </c>
      <c r="Z76" t="s">
        <v>1709</v>
      </c>
      <c r="AB76" t="s">
        <v>1705</v>
      </c>
      <c r="AE76" t="s">
        <v>1705</v>
      </c>
      <c r="AG76">
        <v>3</v>
      </c>
      <c r="AH76">
        <v>2</v>
      </c>
      <c r="AI76">
        <v>6</v>
      </c>
      <c r="AJ76">
        <v>1</v>
      </c>
      <c r="AK76">
        <v>29310273</v>
      </c>
      <c r="AL76">
        <v>15</v>
      </c>
      <c r="AM76">
        <v>189000</v>
      </c>
      <c r="AN76">
        <v>2017</v>
      </c>
      <c r="AO76">
        <v>1970</v>
      </c>
      <c r="AP76">
        <v>2016</v>
      </c>
      <c r="AQ76" t="s">
        <v>129</v>
      </c>
      <c r="AR76" t="s">
        <v>244</v>
      </c>
      <c r="AS76">
        <v>-99</v>
      </c>
      <c r="AT76" t="s">
        <v>1708</v>
      </c>
      <c r="AU76" t="s">
        <v>1708</v>
      </c>
      <c r="AV76" t="s">
        <v>1706</v>
      </c>
      <c r="AW76" t="s">
        <v>1706</v>
      </c>
      <c r="AX76">
        <v>24</v>
      </c>
      <c r="AY76">
        <v>24</v>
      </c>
      <c r="AZ76" t="s">
        <v>1708</v>
      </c>
      <c r="BA76" t="s">
        <v>1706</v>
      </c>
      <c r="BB76">
        <v>23424745</v>
      </c>
      <c r="BC76">
        <v>23424745</v>
      </c>
      <c r="BD76" t="s">
        <v>104</v>
      </c>
      <c r="BE76" t="s">
        <v>1706</v>
      </c>
      <c r="BF76" t="s">
        <v>1706</v>
      </c>
      <c r="BG76">
        <v>-99</v>
      </c>
      <c r="BH76">
        <v>-99</v>
      </c>
      <c r="BI76" t="s">
        <v>131</v>
      </c>
      <c r="BJ76" t="s">
        <v>131</v>
      </c>
      <c r="BK76" t="s">
        <v>397</v>
      </c>
      <c r="BL76" t="s">
        <v>133</v>
      </c>
      <c r="BM76">
        <v>6</v>
      </c>
      <c r="BN76">
        <v>6</v>
      </c>
      <c r="BO76">
        <v>4</v>
      </c>
      <c r="BP76">
        <v>-99</v>
      </c>
      <c r="BQ76">
        <v>1</v>
      </c>
      <c r="BR76">
        <v>0</v>
      </c>
      <c r="BS76">
        <v>3</v>
      </c>
      <c r="BT76">
        <v>7</v>
      </c>
      <c r="BU76">
        <v>1159320323</v>
      </c>
      <c r="BV76" t="s">
        <v>1710</v>
      </c>
      <c r="BW76" t="s">
        <v>1711</v>
      </c>
      <c r="BX76" t="s">
        <v>1712</v>
      </c>
      <c r="BY76" t="s">
        <v>1705</v>
      </c>
      <c r="BZ76" t="s">
        <v>1705</v>
      </c>
      <c r="CA76" t="s">
        <v>1705</v>
      </c>
      <c r="CB76" t="s">
        <v>1705</v>
      </c>
      <c r="CC76" t="s">
        <v>1713</v>
      </c>
      <c r="CD76" t="s">
        <v>1714</v>
      </c>
      <c r="CE76" t="s">
        <v>1705</v>
      </c>
      <c r="CF76" t="s">
        <v>1705</v>
      </c>
      <c r="CG76" t="s">
        <v>1705</v>
      </c>
      <c r="CH76" t="s">
        <v>1715</v>
      </c>
      <c r="CI76" t="s">
        <v>1716</v>
      </c>
      <c r="CJ76" t="s">
        <v>1705</v>
      </c>
      <c r="CK76" t="s">
        <v>1705</v>
      </c>
      <c r="CL76" t="s">
        <v>1705</v>
      </c>
      <c r="CM76" t="s">
        <v>1717</v>
      </c>
      <c r="CN76" t="s">
        <v>1705</v>
      </c>
      <c r="CO76" t="s">
        <v>1705</v>
      </c>
      <c r="CP76" t="s">
        <v>1705</v>
      </c>
      <c r="CQ76" t="s">
        <v>1718</v>
      </c>
      <c r="CR76" s="1">
        <f>+IFERROR(VLOOKUP(E76,Sheet2!$A$2:$E$120,2,0),"")</f>
        <v>88734</v>
      </c>
      <c r="CS76">
        <f>+IFERROR(VLOOKUP(E76,Sheet2!$A$2:$E$120,3,0),"")</f>
        <v>9633</v>
      </c>
      <c r="CT76">
        <f>+IFERROR(VLOOKUP(E76,Sheet2!$A$2:$E$120,4,0),"")</f>
        <v>200</v>
      </c>
      <c r="CU76">
        <f>+IFERROR(VLOOKUP(E76,Sheet2!$A$2:$E$120,5,0),"")</f>
        <v>2</v>
      </c>
    </row>
    <row r="77" spans="1:99">
      <c r="A77" t="s">
        <v>1719</v>
      </c>
      <c r="B77" t="s">
        <v>96</v>
      </c>
      <c r="C77">
        <v>1</v>
      </c>
      <c r="D77">
        <v>6</v>
      </c>
      <c r="E77" s="2" t="s">
        <v>1720</v>
      </c>
      <c r="F77" t="s">
        <v>1721</v>
      </c>
      <c r="G77">
        <v>0</v>
      </c>
      <c r="H77">
        <v>2</v>
      </c>
      <c r="I77" t="s">
        <v>99</v>
      </c>
      <c r="J77" t="s">
        <v>1720</v>
      </c>
      <c r="K77" t="s">
        <v>1721</v>
      </c>
      <c r="L77">
        <v>0</v>
      </c>
      <c r="M77" t="s">
        <v>1720</v>
      </c>
      <c r="N77" t="s">
        <v>1721</v>
      </c>
      <c r="O77">
        <v>0</v>
      </c>
      <c r="P77" t="s">
        <v>1720</v>
      </c>
      <c r="Q77" t="s">
        <v>1721</v>
      </c>
      <c r="R77">
        <v>0</v>
      </c>
      <c r="S77" t="s">
        <v>1720</v>
      </c>
      <c r="T77" t="s">
        <v>1720</v>
      </c>
      <c r="U77" t="s">
        <v>1721</v>
      </c>
      <c r="V77" t="s">
        <v>1720</v>
      </c>
      <c r="X77" t="s">
        <v>1722</v>
      </c>
      <c r="Y77" t="s">
        <v>1723</v>
      </c>
      <c r="Z77" t="s">
        <v>1724</v>
      </c>
      <c r="AB77" t="s">
        <v>1720</v>
      </c>
      <c r="AE77" t="s">
        <v>1720</v>
      </c>
      <c r="AG77">
        <v>2</v>
      </c>
      <c r="AH77">
        <v>2</v>
      </c>
      <c r="AI77">
        <v>5</v>
      </c>
      <c r="AJ77">
        <v>8</v>
      </c>
      <c r="AK77">
        <v>11466756</v>
      </c>
      <c r="AL77">
        <v>14</v>
      </c>
      <c r="AM77">
        <v>7892</v>
      </c>
      <c r="AN77">
        <v>2017</v>
      </c>
      <c r="AO77">
        <v>2008</v>
      </c>
      <c r="AP77">
        <v>2016</v>
      </c>
      <c r="AQ77" t="s">
        <v>129</v>
      </c>
      <c r="AR77" t="s">
        <v>130</v>
      </c>
      <c r="AS77">
        <v>-99</v>
      </c>
      <c r="AT77" t="s">
        <v>1725</v>
      </c>
      <c r="AU77" t="s">
        <v>1723</v>
      </c>
      <c r="AV77" t="s">
        <v>1721</v>
      </c>
      <c r="AW77" t="s">
        <v>1721</v>
      </c>
      <c r="AX77">
        <v>108</v>
      </c>
      <c r="AY77">
        <v>108</v>
      </c>
      <c r="AZ77" t="s">
        <v>1723</v>
      </c>
      <c r="BA77" t="s">
        <v>1721</v>
      </c>
      <c r="BB77">
        <v>23424774</v>
      </c>
      <c r="BC77">
        <v>23424774</v>
      </c>
      <c r="BD77" t="s">
        <v>104</v>
      </c>
      <c r="BE77" t="s">
        <v>1721</v>
      </c>
      <c r="BF77" t="s">
        <v>1721</v>
      </c>
      <c r="BG77">
        <v>-99</v>
      </c>
      <c r="BH77">
        <v>-99</v>
      </c>
      <c r="BI77" t="s">
        <v>131</v>
      </c>
      <c r="BJ77" t="s">
        <v>131</v>
      </c>
      <c r="BK77" t="s">
        <v>132</v>
      </c>
      <c r="BL77" t="s">
        <v>133</v>
      </c>
      <c r="BM77">
        <v>7</v>
      </c>
      <c r="BN77">
        <v>7</v>
      </c>
      <c r="BO77">
        <v>4</v>
      </c>
      <c r="BP77">
        <v>-99</v>
      </c>
      <c r="BQ77">
        <v>1</v>
      </c>
      <c r="BR77">
        <v>0</v>
      </c>
      <c r="BS77">
        <v>4</v>
      </c>
      <c r="BT77">
        <v>9</v>
      </c>
      <c r="BU77">
        <v>1159320387</v>
      </c>
      <c r="BV77" t="s">
        <v>1726</v>
      </c>
      <c r="BW77" t="s">
        <v>1727</v>
      </c>
      <c r="BX77" t="s">
        <v>1728</v>
      </c>
      <c r="BY77" t="s">
        <v>1720</v>
      </c>
      <c r="BZ77" t="s">
        <v>1720</v>
      </c>
      <c r="CA77" t="s">
        <v>1720</v>
      </c>
      <c r="CB77" t="s">
        <v>1720</v>
      </c>
      <c r="CC77" t="s">
        <v>1729</v>
      </c>
      <c r="CD77" t="s">
        <v>1730</v>
      </c>
      <c r="CE77" t="s">
        <v>1720</v>
      </c>
      <c r="CF77" t="s">
        <v>1720</v>
      </c>
      <c r="CG77" t="s">
        <v>1720</v>
      </c>
      <c r="CH77" t="s">
        <v>1731</v>
      </c>
      <c r="CI77" t="s">
        <v>1732</v>
      </c>
      <c r="CJ77" t="s">
        <v>1720</v>
      </c>
      <c r="CK77" t="s">
        <v>1720</v>
      </c>
      <c r="CL77" t="s">
        <v>1720</v>
      </c>
      <c r="CM77" t="s">
        <v>1733</v>
      </c>
      <c r="CN77" t="s">
        <v>1720</v>
      </c>
      <c r="CO77" t="s">
        <v>1720</v>
      </c>
      <c r="CP77" t="s">
        <v>1720</v>
      </c>
      <c r="CQ77" t="s">
        <v>1734</v>
      </c>
      <c r="CR77" s="1">
        <f>+IFERROR(VLOOKUP(E77,Sheet2!$A$2:$E$120,2,0),"")</f>
        <v>65483</v>
      </c>
      <c r="CS77">
        <f>+IFERROR(VLOOKUP(E77,Sheet2!$A$2:$E$120,3,0),"")</f>
        <v>3986</v>
      </c>
      <c r="CT77">
        <f>+IFERROR(VLOOKUP(E77,Sheet2!$A$2:$E$120,4,0),"")</f>
        <v>100</v>
      </c>
      <c r="CU77">
        <f>+IFERROR(VLOOKUP(E77,Sheet2!$A$2:$E$120,5,0),"")</f>
        <v>1</v>
      </c>
    </row>
    <row r="78" spans="1:99">
      <c r="A78" t="s">
        <v>1735</v>
      </c>
      <c r="B78" t="s">
        <v>96</v>
      </c>
      <c r="C78">
        <v>1</v>
      </c>
      <c r="D78">
        <v>4</v>
      </c>
      <c r="E78" s="2" t="s">
        <v>1736</v>
      </c>
      <c r="F78" t="s">
        <v>1737</v>
      </c>
      <c r="G78">
        <v>1</v>
      </c>
      <c r="H78">
        <v>2</v>
      </c>
      <c r="I78" t="s">
        <v>214</v>
      </c>
      <c r="J78" t="s">
        <v>1736</v>
      </c>
      <c r="K78" t="s">
        <v>1738</v>
      </c>
      <c r="L78">
        <v>0</v>
      </c>
      <c r="M78" t="s">
        <v>1736</v>
      </c>
      <c r="N78" t="s">
        <v>1738</v>
      </c>
      <c r="O78">
        <v>0</v>
      </c>
      <c r="P78" t="s">
        <v>1736</v>
      </c>
      <c r="Q78" t="s">
        <v>1738</v>
      </c>
      <c r="R78">
        <v>0</v>
      </c>
      <c r="S78" t="s">
        <v>1736</v>
      </c>
      <c r="T78" t="s">
        <v>1736</v>
      </c>
      <c r="U78" t="s">
        <v>1738</v>
      </c>
      <c r="V78" t="s">
        <v>1736</v>
      </c>
      <c r="X78" t="s">
        <v>1739</v>
      </c>
      <c r="Y78" t="s">
        <v>1740</v>
      </c>
      <c r="Z78" t="s">
        <v>1741</v>
      </c>
      <c r="AB78" t="s">
        <v>1736</v>
      </c>
      <c r="AE78" t="s">
        <v>1736</v>
      </c>
      <c r="AG78">
        <v>3</v>
      </c>
      <c r="AH78">
        <v>2</v>
      </c>
      <c r="AI78">
        <v>5</v>
      </c>
      <c r="AJ78">
        <v>9</v>
      </c>
      <c r="AK78">
        <v>8299706</v>
      </c>
      <c r="AL78">
        <v>13</v>
      </c>
      <c r="AM78">
        <v>297000</v>
      </c>
      <c r="AN78">
        <v>2017</v>
      </c>
      <c r="AO78">
        <v>2009</v>
      </c>
      <c r="AP78">
        <v>2016</v>
      </c>
      <c r="AQ78" t="s">
        <v>616</v>
      </c>
      <c r="AR78" t="s">
        <v>194</v>
      </c>
      <c r="AS78">
        <v>-99</v>
      </c>
      <c r="AT78">
        <v>-99</v>
      </c>
      <c r="AU78" t="s">
        <v>1742</v>
      </c>
      <c r="AV78" t="s">
        <v>1738</v>
      </c>
      <c r="AW78" t="s">
        <v>1738</v>
      </c>
      <c r="AX78">
        <v>376</v>
      </c>
      <c r="AY78">
        <v>376</v>
      </c>
      <c r="AZ78" t="s">
        <v>1742</v>
      </c>
      <c r="BA78" t="s">
        <v>1738</v>
      </c>
      <c r="BB78">
        <v>23424852</v>
      </c>
      <c r="BC78">
        <v>23424852</v>
      </c>
      <c r="BD78" t="s">
        <v>104</v>
      </c>
      <c r="BE78" t="s">
        <v>1738</v>
      </c>
      <c r="BF78" t="s">
        <v>1738</v>
      </c>
      <c r="BG78">
        <v>-99</v>
      </c>
      <c r="BH78">
        <v>-99</v>
      </c>
      <c r="BI78" t="s">
        <v>246</v>
      </c>
      <c r="BJ78" t="s">
        <v>246</v>
      </c>
      <c r="BK78" t="s">
        <v>1743</v>
      </c>
      <c r="BL78" t="s">
        <v>165</v>
      </c>
      <c r="BM78">
        <v>6</v>
      </c>
      <c r="BN78">
        <v>6</v>
      </c>
      <c r="BO78">
        <v>4</v>
      </c>
      <c r="BP78">
        <v>-99</v>
      </c>
      <c r="BQ78">
        <v>1</v>
      </c>
      <c r="BR78">
        <v>0</v>
      </c>
      <c r="BS78">
        <v>3</v>
      </c>
      <c r="BT78">
        <v>8</v>
      </c>
      <c r="BU78">
        <v>1159320895</v>
      </c>
      <c r="BV78" t="s">
        <v>1744</v>
      </c>
      <c r="BW78" t="s">
        <v>1745</v>
      </c>
      <c r="BX78" t="s">
        <v>1746</v>
      </c>
      <c r="BY78" t="s">
        <v>1736</v>
      </c>
      <c r="BZ78" t="s">
        <v>1736</v>
      </c>
      <c r="CA78" t="s">
        <v>1736</v>
      </c>
      <c r="CB78" t="s">
        <v>1747</v>
      </c>
      <c r="CC78" t="s">
        <v>1748</v>
      </c>
      <c r="CD78" t="s">
        <v>1749</v>
      </c>
      <c r="CE78" t="s">
        <v>1750</v>
      </c>
      <c r="CF78" t="s">
        <v>1736</v>
      </c>
      <c r="CG78" t="s">
        <v>1751</v>
      </c>
      <c r="CH78" t="s">
        <v>1752</v>
      </c>
      <c r="CI78" t="s">
        <v>1753</v>
      </c>
      <c r="CJ78" t="s">
        <v>1747</v>
      </c>
      <c r="CK78" t="s">
        <v>1750</v>
      </c>
      <c r="CL78" t="s">
        <v>1736</v>
      </c>
      <c r="CM78" t="s">
        <v>1754</v>
      </c>
      <c r="CN78" t="s">
        <v>1736</v>
      </c>
      <c r="CO78" t="s">
        <v>1755</v>
      </c>
      <c r="CP78" t="s">
        <v>1736</v>
      </c>
      <c r="CQ78" t="s">
        <v>1756</v>
      </c>
      <c r="CR78" s="1" t="str">
        <f>+IFERROR(VLOOKUP(E78,Sheet2!$A$2:$E$120,2,0),"")</f>
        <v/>
      </c>
      <c r="CS78" t="str">
        <f>+IFERROR(VLOOKUP(E78,Sheet2!$A$2:$E$120,3,0),"")</f>
        <v/>
      </c>
      <c r="CT78" t="str">
        <f>+IFERROR(VLOOKUP(E78,Sheet2!$A$2:$E$120,4,0),"")</f>
        <v/>
      </c>
      <c r="CU78" t="str">
        <f>+IFERROR(VLOOKUP(E78,Sheet2!$A$2:$E$120,5,0),"")</f>
        <v/>
      </c>
    </row>
    <row r="79" spans="1:99">
      <c r="A79" t="s">
        <v>1757</v>
      </c>
      <c r="B79" t="s">
        <v>96</v>
      </c>
      <c r="C79">
        <v>1</v>
      </c>
      <c r="D79">
        <v>5</v>
      </c>
      <c r="E79" s="2" t="s">
        <v>1758</v>
      </c>
      <c r="F79" t="s">
        <v>1759</v>
      </c>
      <c r="G79">
        <v>0</v>
      </c>
      <c r="H79">
        <v>2</v>
      </c>
      <c r="I79" t="s">
        <v>99</v>
      </c>
      <c r="J79" t="s">
        <v>1758</v>
      </c>
      <c r="K79" t="s">
        <v>1759</v>
      </c>
      <c r="L79">
        <v>0</v>
      </c>
      <c r="M79" t="s">
        <v>1758</v>
      </c>
      <c r="N79" t="s">
        <v>1759</v>
      </c>
      <c r="O79">
        <v>0</v>
      </c>
      <c r="P79" t="s">
        <v>1758</v>
      </c>
      <c r="Q79" t="s">
        <v>1759</v>
      </c>
      <c r="R79">
        <v>0</v>
      </c>
      <c r="S79" t="s">
        <v>1758</v>
      </c>
      <c r="T79" t="s">
        <v>1758</v>
      </c>
      <c r="U79" t="s">
        <v>1759</v>
      </c>
      <c r="V79" t="s">
        <v>1758</v>
      </c>
      <c r="X79" t="s">
        <v>1760</v>
      </c>
      <c r="Y79" t="s">
        <v>1761</v>
      </c>
      <c r="Z79" t="s">
        <v>1762</v>
      </c>
      <c r="AB79" t="s">
        <v>1758</v>
      </c>
      <c r="AE79" t="s">
        <v>1758</v>
      </c>
      <c r="AG79">
        <v>4</v>
      </c>
      <c r="AH79">
        <v>4</v>
      </c>
      <c r="AI79">
        <v>4</v>
      </c>
      <c r="AJ79">
        <v>12</v>
      </c>
      <c r="AK79">
        <v>6229794</v>
      </c>
      <c r="AL79">
        <v>13</v>
      </c>
      <c r="AM79">
        <v>85160</v>
      </c>
      <c r="AN79">
        <v>2017</v>
      </c>
      <c r="AO79">
        <v>1970</v>
      </c>
      <c r="AP79">
        <v>2016</v>
      </c>
      <c r="AQ79" t="s">
        <v>102</v>
      </c>
      <c r="AR79" t="s">
        <v>244</v>
      </c>
      <c r="AS79">
        <v>-99</v>
      </c>
      <c r="AT79" t="s">
        <v>1763</v>
      </c>
      <c r="AU79" t="s">
        <v>1761</v>
      </c>
      <c r="AV79" t="s">
        <v>1759</v>
      </c>
      <c r="AW79" t="s">
        <v>1759</v>
      </c>
      <c r="AX79">
        <v>422</v>
      </c>
      <c r="AY79">
        <v>422</v>
      </c>
      <c r="AZ79" t="s">
        <v>1761</v>
      </c>
      <c r="BA79" t="s">
        <v>1759</v>
      </c>
      <c r="BB79">
        <v>23424873</v>
      </c>
      <c r="BC79">
        <v>23424873</v>
      </c>
      <c r="BD79" t="s">
        <v>104</v>
      </c>
      <c r="BE79" t="s">
        <v>1759</v>
      </c>
      <c r="BF79" t="s">
        <v>1759</v>
      </c>
      <c r="BG79">
        <v>-99</v>
      </c>
      <c r="BH79">
        <v>-99</v>
      </c>
      <c r="BI79" t="s">
        <v>246</v>
      </c>
      <c r="BJ79" t="s">
        <v>246</v>
      </c>
      <c r="BK79" t="s">
        <v>1743</v>
      </c>
      <c r="BL79" t="s">
        <v>165</v>
      </c>
      <c r="BM79">
        <v>7</v>
      </c>
      <c r="BN79">
        <v>7</v>
      </c>
      <c r="BO79">
        <v>4</v>
      </c>
      <c r="BP79">
        <v>4</v>
      </c>
      <c r="BQ79">
        <v>1</v>
      </c>
      <c r="BR79">
        <v>0</v>
      </c>
      <c r="BS79">
        <v>4</v>
      </c>
      <c r="BT79">
        <v>9</v>
      </c>
      <c r="BU79">
        <v>1159321013</v>
      </c>
      <c r="BV79" t="s">
        <v>1764</v>
      </c>
      <c r="BW79" t="s">
        <v>1765</v>
      </c>
      <c r="BX79" t="s">
        <v>1766</v>
      </c>
      <c r="BY79" t="s">
        <v>1767</v>
      </c>
      <c r="BZ79" t="s">
        <v>1758</v>
      </c>
      <c r="CA79" t="s">
        <v>1768</v>
      </c>
      <c r="CB79" t="s">
        <v>1769</v>
      </c>
      <c r="CC79" t="s">
        <v>1770</v>
      </c>
      <c r="CD79" t="s">
        <v>1771</v>
      </c>
      <c r="CE79" t="s">
        <v>1767</v>
      </c>
      <c r="CF79" t="s">
        <v>1758</v>
      </c>
      <c r="CG79" t="s">
        <v>1772</v>
      </c>
      <c r="CH79" t="s">
        <v>1773</v>
      </c>
      <c r="CI79" t="s">
        <v>1774</v>
      </c>
      <c r="CJ79" t="s">
        <v>1767</v>
      </c>
      <c r="CK79" t="s">
        <v>1769</v>
      </c>
      <c r="CL79" t="s">
        <v>1768</v>
      </c>
      <c r="CM79" t="s">
        <v>1775</v>
      </c>
      <c r="CN79" t="s">
        <v>1767</v>
      </c>
      <c r="CO79" t="s">
        <v>1776</v>
      </c>
      <c r="CP79" t="s">
        <v>1769</v>
      </c>
      <c r="CQ79" t="s">
        <v>1777</v>
      </c>
      <c r="CR79" s="1">
        <f>+IFERROR(VLOOKUP(E79,Sheet2!$A$2:$E$120,2,0),"")</f>
        <v>1504</v>
      </c>
      <c r="CS79">
        <f>+IFERROR(VLOOKUP(E79,Sheet2!$A$2:$E$120,3,0),"")</f>
        <v>0</v>
      </c>
      <c r="CT79">
        <f>+IFERROR(VLOOKUP(E79,Sheet2!$A$2:$E$120,4,0),"")</f>
        <v>10</v>
      </c>
      <c r="CU79">
        <f>+IFERROR(VLOOKUP(E79,Sheet2!$A$2:$E$120,5,0),"")</f>
        <v>0.1</v>
      </c>
    </row>
    <row r="80" spans="1:99">
      <c r="A80" t="s">
        <v>1778</v>
      </c>
      <c r="B80" t="s">
        <v>96</v>
      </c>
      <c r="C80">
        <v>1</v>
      </c>
      <c r="D80">
        <v>3</v>
      </c>
      <c r="E80" s="2" t="s">
        <v>1779</v>
      </c>
      <c r="F80" t="s">
        <v>1780</v>
      </c>
      <c r="G80">
        <v>0</v>
      </c>
      <c r="H80">
        <v>2</v>
      </c>
      <c r="I80" t="s">
        <v>99</v>
      </c>
      <c r="J80" t="s">
        <v>1779</v>
      </c>
      <c r="K80" t="s">
        <v>1780</v>
      </c>
      <c r="L80">
        <v>0</v>
      </c>
      <c r="M80" t="s">
        <v>1779</v>
      </c>
      <c r="N80" t="s">
        <v>1780</v>
      </c>
      <c r="O80">
        <v>0</v>
      </c>
      <c r="P80" t="s">
        <v>1779</v>
      </c>
      <c r="Q80" t="s">
        <v>1780</v>
      </c>
      <c r="R80">
        <v>0</v>
      </c>
      <c r="S80" t="s">
        <v>1779</v>
      </c>
      <c r="T80" t="s">
        <v>1779</v>
      </c>
      <c r="U80" t="s">
        <v>1780</v>
      </c>
      <c r="V80" t="s">
        <v>1779</v>
      </c>
      <c r="X80" t="s">
        <v>1781</v>
      </c>
      <c r="Y80" t="s">
        <v>1782</v>
      </c>
      <c r="Z80" t="s">
        <v>1783</v>
      </c>
      <c r="AB80" t="s">
        <v>1779</v>
      </c>
      <c r="AE80" t="s">
        <v>1779</v>
      </c>
      <c r="AG80">
        <v>6</v>
      </c>
      <c r="AH80">
        <v>5</v>
      </c>
      <c r="AI80">
        <v>2</v>
      </c>
      <c r="AJ80">
        <v>3</v>
      </c>
      <c r="AK80">
        <v>25054161</v>
      </c>
      <c r="AL80">
        <v>15</v>
      </c>
      <c r="AM80">
        <v>36860</v>
      </c>
      <c r="AN80">
        <v>2017</v>
      </c>
      <c r="AO80">
        <v>1993</v>
      </c>
      <c r="AP80">
        <v>2016</v>
      </c>
      <c r="AQ80" t="s">
        <v>129</v>
      </c>
      <c r="AR80" t="s">
        <v>130</v>
      </c>
      <c r="AS80">
        <v>-99</v>
      </c>
      <c r="AT80" t="s">
        <v>1784</v>
      </c>
      <c r="AU80" t="s">
        <v>1782</v>
      </c>
      <c r="AV80" t="s">
        <v>1780</v>
      </c>
      <c r="AW80" t="s">
        <v>1780</v>
      </c>
      <c r="AX80">
        <v>450</v>
      </c>
      <c r="AY80">
        <v>450</v>
      </c>
      <c r="AZ80" t="s">
        <v>1782</v>
      </c>
      <c r="BA80" t="s">
        <v>1780</v>
      </c>
      <c r="BB80">
        <v>23424883</v>
      </c>
      <c r="BC80">
        <v>23424883</v>
      </c>
      <c r="BD80" t="s">
        <v>104</v>
      </c>
      <c r="BE80" t="s">
        <v>1780</v>
      </c>
      <c r="BF80" t="s">
        <v>1780</v>
      </c>
      <c r="BG80">
        <v>-99</v>
      </c>
      <c r="BH80">
        <v>-99</v>
      </c>
      <c r="BI80" t="s">
        <v>131</v>
      </c>
      <c r="BJ80" t="s">
        <v>131</v>
      </c>
      <c r="BK80" t="s">
        <v>132</v>
      </c>
      <c r="BL80" t="s">
        <v>133</v>
      </c>
      <c r="BM80">
        <v>10</v>
      </c>
      <c r="BN80">
        <v>10</v>
      </c>
      <c r="BO80">
        <v>4</v>
      </c>
      <c r="BP80">
        <v>-99</v>
      </c>
      <c r="BQ80">
        <v>1</v>
      </c>
      <c r="BR80">
        <v>0</v>
      </c>
      <c r="BS80">
        <v>3</v>
      </c>
      <c r="BT80">
        <v>7</v>
      </c>
      <c r="BU80">
        <v>1159321051</v>
      </c>
      <c r="BV80" t="s">
        <v>1785</v>
      </c>
      <c r="BW80" t="s">
        <v>1786</v>
      </c>
      <c r="BX80" t="s">
        <v>1787</v>
      </c>
      <c r="BY80" t="s">
        <v>1788</v>
      </c>
      <c r="BZ80" t="s">
        <v>1779</v>
      </c>
      <c r="CA80" t="s">
        <v>1779</v>
      </c>
      <c r="CB80" t="s">
        <v>1779</v>
      </c>
      <c r="CC80" t="s">
        <v>1789</v>
      </c>
      <c r="CD80" t="s">
        <v>1790</v>
      </c>
      <c r="CE80" t="s">
        <v>1791</v>
      </c>
      <c r="CF80" t="s">
        <v>1788</v>
      </c>
      <c r="CG80" t="s">
        <v>1779</v>
      </c>
      <c r="CH80" t="s">
        <v>1792</v>
      </c>
      <c r="CI80" t="s">
        <v>1793</v>
      </c>
      <c r="CJ80" t="s">
        <v>1788</v>
      </c>
      <c r="CK80" t="s">
        <v>1788</v>
      </c>
      <c r="CL80" t="s">
        <v>1794</v>
      </c>
      <c r="CM80" t="s">
        <v>1795</v>
      </c>
      <c r="CN80" t="s">
        <v>1788</v>
      </c>
      <c r="CO80" t="s">
        <v>1788</v>
      </c>
      <c r="CP80" t="s">
        <v>1779</v>
      </c>
      <c r="CQ80" t="s">
        <v>1796</v>
      </c>
      <c r="CR80" s="1">
        <f>+IFERROR(VLOOKUP(E80,Sheet2!$A$2:$E$120,2,0),"")</f>
        <v>3510</v>
      </c>
      <c r="CS80">
        <f>+IFERROR(VLOOKUP(E80,Sheet2!$A$2:$E$120,3,0),"")</f>
        <v>279</v>
      </c>
      <c r="CT80">
        <f>+IFERROR(VLOOKUP(E80,Sheet2!$A$2:$E$120,4,0),"")</f>
        <v>30</v>
      </c>
      <c r="CU80">
        <f>+IFERROR(VLOOKUP(E80,Sheet2!$A$2:$E$120,5,0),"")</f>
        <v>0.3</v>
      </c>
    </row>
    <row r="81" spans="1:99">
      <c r="A81" t="s">
        <v>1797</v>
      </c>
      <c r="B81" t="s">
        <v>96</v>
      </c>
      <c r="C81">
        <v>1</v>
      </c>
      <c r="D81">
        <v>5</v>
      </c>
      <c r="E81" s="2" t="s">
        <v>1736</v>
      </c>
      <c r="F81" t="s">
        <v>1737</v>
      </c>
      <c r="G81">
        <v>1</v>
      </c>
      <c r="H81">
        <v>2</v>
      </c>
      <c r="I81" t="s">
        <v>1798</v>
      </c>
      <c r="J81" t="s">
        <v>1799</v>
      </c>
      <c r="K81" t="s">
        <v>1800</v>
      </c>
      <c r="L81">
        <v>0</v>
      </c>
      <c r="M81" t="s">
        <v>1799</v>
      </c>
      <c r="N81" t="s">
        <v>1800</v>
      </c>
      <c r="O81">
        <v>0</v>
      </c>
      <c r="P81" t="s">
        <v>1799</v>
      </c>
      <c r="Q81" t="s">
        <v>1800</v>
      </c>
      <c r="R81">
        <v>0</v>
      </c>
      <c r="S81" t="s">
        <v>1799</v>
      </c>
      <c r="T81" t="s">
        <v>1799</v>
      </c>
      <c r="U81" t="s">
        <v>1800</v>
      </c>
      <c r="V81" t="s">
        <v>1799</v>
      </c>
      <c r="X81" t="s">
        <v>1801</v>
      </c>
      <c r="Y81" t="s">
        <v>1802</v>
      </c>
      <c r="Z81" t="s">
        <v>1803</v>
      </c>
      <c r="AC81" t="s">
        <v>1804</v>
      </c>
      <c r="AD81" t="s">
        <v>1804</v>
      </c>
      <c r="AE81" t="s">
        <v>1805</v>
      </c>
      <c r="AG81">
        <v>3</v>
      </c>
      <c r="AH81">
        <v>2</v>
      </c>
      <c r="AI81">
        <v>5</v>
      </c>
      <c r="AJ81">
        <v>8</v>
      </c>
      <c r="AK81">
        <v>4543126</v>
      </c>
      <c r="AL81">
        <v>12</v>
      </c>
      <c r="AM81" t="s">
        <v>1806</v>
      </c>
      <c r="AN81">
        <v>2017</v>
      </c>
      <c r="AO81">
        <v>2007</v>
      </c>
      <c r="AP81">
        <v>2016</v>
      </c>
      <c r="AQ81" t="s">
        <v>102</v>
      </c>
      <c r="AR81" t="s">
        <v>103</v>
      </c>
      <c r="AS81">
        <v>-99</v>
      </c>
      <c r="AT81">
        <v>-99</v>
      </c>
      <c r="AU81" t="s">
        <v>1807</v>
      </c>
      <c r="AV81" t="s">
        <v>1808</v>
      </c>
      <c r="AW81" t="s">
        <v>1808</v>
      </c>
      <c r="AX81">
        <v>275</v>
      </c>
      <c r="AY81">
        <v>275</v>
      </c>
      <c r="AZ81" t="s">
        <v>1809</v>
      </c>
      <c r="BA81" t="s">
        <v>1810</v>
      </c>
      <c r="BB81">
        <v>28289408</v>
      </c>
      <c r="BC81">
        <v>28289408</v>
      </c>
      <c r="BD81" t="s">
        <v>104</v>
      </c>
      <c r="BE81" t="s">
        <v>1808</v>
      </c>
      <c r="BF81" t="s">
        <v>1800</v>
      </c>
      <c r="BG81">
        <v>-99</v>
      </c>
      <c r="BH81">
        <v>-99</v>
      </c>
      <c r="BI81" t="s">
        <v>246</v>
      </c>
      <c r="BJ81" t="s">
        <v>246</v>
      </c>
      <c r="BK81" t="s">
        <v>1743</v>
      </c>
      <c r="BL81" t="s">
        <v>165</v>
      </c>
      <c r="BM81">
        <v>9</v>
      </c>
      <c r="BN81">
        <v>9</v>
      </c>
      <c r="BO81">
        <v>4</v>
      </c>
      <c r="BP81">
        <v>-99</v>
      </c>
      <c r="BQ81">
        <v>-99</v>
      </c>
      <c r="BR81">
        <v>7</v>
      </c>
      <c r="BS81" t="s">
        <v>525</v>
      </c>
      <c r="BT81" t="s">
        <v>526</v>
      </c>
      <c r="BU81">
        <v>1159320899</v>
      </c>
      <c r="BV81" t="s">
        <v>1811</v>
      </c>
      <c r="BW81" t="s">
        <v>1812</v>
      </c>
      <c r="BX81" t="s">
        <v>1813</v>
      </c>
      <c r="BY81" t="s">
        <v>1814</v>
      </c>
      <c r="BZ81" t="s">
        <v>1799</v>
      </c>
      <c r="CA81" t="s">
        <v>1815</v>
      </c>
      <c r="CB81" t="s">
        <v>1799</v>
      </c>
      <c r="CC81" t="s">
        <v>1816</v>
      </c>
      <c r="CD81" t="s">
        <v>1817</v>
      </c>
      <c r="CE81" t="s">
        <v>1818</v>
      </c>
      <c r="CF81" t="s">
        <v>1815</v>
      </c>
      <c r="CG81" t="s">
        <v>1815</v>
      </c>
      <c r="CH81" t="s">
        <v>1819</v>
      </c>
      <c r="CI81" t="s">
        <v>1820</v>
      </c>
      <c r="CJ81" t="s">
        <v>1815</v>
      </c>
      <c r="CK81" t="s">
        <v>1821</v>
      </c>
      <c r="CL81" t="s">
        <v>1815</v>
      </c>
      <c r="CM81" t="s">
        <v>1822</v>
      </c>
      <c r="CN81" t="s">
        <v>1815</v>
      </c>
      <c r="CO81" t="s">
        <v>1823</v>
      </c>
      <c r="CP81" t="s">
        <v>1799</v>
      </c>
      <c r="CQ81" t="s">
        <v>1824</v>
      </c>
      <c r="CR81" s="1" t="str">
        <f>+IFERROR(VLOOKUP(E81,Sheet2!$A$2:$E$120,2,0),"")</f>
        <v/>
      </c>
      <c r="CS81" t="str">
        <f>+IFERROR(VLOOKUP(E81,Sheet2!$A$2:$E$120,3,0),"")</f>
        <v/>
      </c>
      <c r="CT81" t="str">
        <f>+IFERROR(VLOOKUP(E81,Sheet2!$A$2:$E$120,4,0),"")</f>
        <v/>
      </c>
      <c r="CU81" t="str">
        <f>+IFERROR(VLOOKUP(E81,Sheet2!$A$2:$E$120,5,0),"")</f>
        <v/>
      </c>
    </row>
    <row r="82" spans="1:99">
      <c r="A82" t="s">
        <v>1825</v>
      </c>
      <c r="B82" t="s">
        <v>96</v>
      </c>
      <c r="C82">
        <v>1</v>
      </c>
      <c r="D82">
        <v>6</v>
      </c>
      <c r="E82" s="2" t="s">
        <v>1826</v>
      </c>
      <c r="F82" t="s">
        <v>1827</v>
      </c>
      <c r="G82">
        <v>0</v>
      </c>
      <c r="H82">
        <v>2</v>
      </c>
      <c r="I82" t="s">
        <v>99</v>
      </c>
      <c r="J82" t="s">
        <v>1826</v>
      </c>
      <c r="K82" t="s">
        <v>1827</v>
      </c>
      <c r="L82">
        <v>0</v>
      </c>
      <c r="M82" t="s">
        <v>1826</v>
      </c>
      <c r="N82" t="s">
        <v>1827</v>
      </c>
      <c r="O82">
        <v>0</v>
      </c>
      <c r="P82" t="s">
        <v>1826</v>
      </c>
      <c r="Q82" t="s">
        <v>1827</v>
      </c>
      <c r="R82">
        <v>0</v>
      </c>
      <c r="S82" t="s">
        <v>1826</v>
      </c>
      <c r="T82" t="s">
        <v>1828</v>
      </c>
      <c r="U82" t="s">
        <v>1827</v>
      </c>
      <c r="V82" t="s">
        <v>1826</v>
      </c>
      <c r="X82" t="s">
        <v>1826</v>
      </c>
      <c r="Y82" t="s">
        <v>1829</v>
      </c>
      <c r="Z82" t="s">
        <v>1830</v>
      </c>
      <c r="AB82" t="s">
        <v>1831</v>
      </c>
      <c r="AE82" t="s">
        <v>1831</v>
      </c>
      <c r="AG82">
        <v>1</v>
      </c>
      <c r="AH82">
        <v>4</v>
      </c>
      <c r="AI82">
        <v>1</v>
      </c>
      <c r="AJ82">
        <v>8</v>
      </c>
      <c r="AK82">
        <v>2051363</v>
      </c>
      <c r="AL82">
        <v>12</v>
      </c>
      <c r="AM82">
        <v>3387</v>
      </c>
      <c r="AN82">
        <v>2017</v>
      </c>
      <c r="AO82">
        <v>2003</v>
      </c>
      <c r="AP82">
        <v>2016</v>
      </c>
      <c r="AQ82" t="s">
        <v>129</v>
      </c>
      <c r="AR82" t="s">
        <v>130</v>
      </c>
      <c r="AS82">
        <v>-99</v>
      </c>
      <c r="AT82" t="s">
        <v>1583</v>
      </c>
      <c r="AU82" t="s">
        <v>1829</v>
      </c>
      <c r="AV82" t="s">
        <v>1827</v>
      </c>
      <c r="AW82" t="s">
        <v>1827</v>
      </c>
      <c r="AX82">
        <v>270</v>
      </c>
      <c r="AY82">
        <v>270</v>
      </c>
      <c r="AZ82" t="s">
        <v>1829</v>
      </c>
      <c r="BA82" t="s">
        <v>1827</v>
      </c>
      <c r="BB82">
        <v>23424821</v>
      </c>
      <c r="BC82">
        <v>23424821</v>
      </c>
      <c r="BD82" t="s">
        <v>104</v>
      </c>
      <c r="BE82" t="s">
        <v>1827</v>
      </c>
      <c r="BF82" t="s">
        <v>1827</v>
      </c>
      <c r="BG82">
        <v>-99</v>
      </c>
      <c r="BH82">
        <v>-99</v>
      </c>
      <c r="BI82" t="s">
        <v>131</v>
      </c>
      <c r="BJ82" t="s">
        <v>131</v>
      </c>
      <c r="BK82" t="s">
        <v>1253</v>
      </c>
      <c r="BL82" t="s">
        <v>133</v>
      </c>
      <c r="BM82">
        <v>6</v>
      </c>
      <c r="BN82">
        <v>10</v>
      </c>
      <c r="BO82">
        <v>6</v>
      </c>
      <c r="BP82">
        <v>-99</v>
      </c>
      <c r="BQ82">
        <v>1</v>
      </c>
      <c r="BR82">
        <v>0</v>
      </c>
      <c r="BS82">
        <v>5</v>
      </c>
      <c r="BT82">
        <v>10</v>
      </c>
      <c r="BU82">
        <v>1159320797</v>
      </c>
      <c r="BV82" t="s">
        <v>1832</v>
      </c>
      <c r="BW82" t="s">
        <v>1833</v>
      </c>
      <c r="BX82" t="s">
        <v>1834</v>
      </c>
      <c r="BY82" t="s">
        <v>1826</v>
      </c>
      <c r="BZ82" t="s">
        <v>1828</v>
      </c>
      <c r="CA82" t="s">
        <v>1826</v>
      </c>
      <c r="CB82" t="s">
        <v>1835</v>
      </c>
      <c r="CC82" t="s">
        <v>1836</v>
      </c>
      <c r="CD82" t="s">
        <v>1837</v>
      </c>
      <c r="CE82" t="s">
        <v>1826</v>
      </c>
      <c r="CF82" t="s">
        <v>1826</v>
      </c>
      <c r="CG82" t="s">
        <v>1826</v>
      </c>
      <c r="CH82" t="s">
        <v>1838</v>
      </c>
      <c r="CI82" t="s">
        <v>1839</v>
      </c>
      <c r="CJ82" t="s">
        <v>1826</v>
      </c>
      <c r="CK82" t="s">
        <v>1826</v>
      </c>
      <c r="CL82" t="s">
        <v>1840</v>
      </c>
      <c r="CM82" t="s">
        <v>1841</v>
      </c>
      <c r="CN82" t="s">
        <v>1826</v>
      </c>
      <c r="CO82" t="s">
        <v>1842</v>
      </c>
      <c r="CP82" t="s">
        <v>1826</v>
      </c>
      <c r="CQ82" t="s">
        <v>1843</v>
      </c>
      <c r="CR82" s="1">
        <f>+IFERROR(VLOOKUP(E82,Sheet2!$A$2:$E$120,2,0),"")</f>
        <v>7541</v>
      </c>
      <c r="CS82">
        <f>+IFERROR(VLOOKUP(E82,Sheet2!$A$2:$E$120,3,0),"")</f>
        <v>695</v>
      </c>
      <c r="CT82">
        <f>+IFERROR(VLOOKUP(E82,Sheet2!$A$2:$E$120,4,0),"")</f>
        <v>190</v>
      </c>
      <c r="CU82">
        <f>+IFERROR(VLOOKUP(E82,Sheet2!$A$2:$E$120,5,0),"")</f>
        <v>1.9</v>
      </c>
    </row>
    <row r="83" spans="1:99">
      <c r="A83" t="s">
        <v>1844</v>
      </c>
      <c r="B83" t="s">
        <v>96</v>
      </c>
      <c r="C83">
        <v>1</v>
      </c>
      <c r="D83">
        <v>3</v>
      </c>
      <c r="E83" s="2" t="s">
        <v>1845</v>
      </c>
      <c r="F83" t="s">
        <v>1846</v>
      </c>
      <c r="G83">
        <v>0</v>
      </c>
      <c r="H83">
        <v>2</v>
      </c>
      <c r="I83" t="s">
        <v>99</v>
      </c>
      <c r="J83" t="s">
        <v>1845</v>
      </c>
      <c r="K83" t="s">
        <v>1846</v>
      </c>
      <c r="L83">
        <v>0</v>
      </c>
      <c r="M83" t="s">
        <v>1845</v>
      </c>
      <c r="N83" t="s">
        <v>1846</v>
      </c>
      <c r="O83">
        <v>0</v>
      </c>
      <c r="P83" t="s">
        <v>1845</v>
      </c>
      <c r="Q83" t="s">
        <v>1846</v>
      </c>
      <c r="R83">
        <v>0</v>
      </c>
      <c r="S83" t="s">
        <v>1845</v>
      </c>
      <c r="T83" t="s">
        <v>1845</v>
      </c>
      <c r="U83" t="s">
        <v>1846</v>
      </c>
      <c r="V83" t="s">
        <v>1845</v>
      </c>
      <c r="X83" t="s">
        <v>1847</v>
      </c>
      <c r="Y83" t="s">
        <v>1848</v>
      </c>
      <c r="Z83" t="s">
        <v>1849</v>
      </c>
      <c r="AB83" t="s">
        <v>1845</v>
      </c>
      <c r="AE83" t="s">
        <v>1845</v>
      </c>
      <c r="AG83">
        <v>4</v>
      </c>
      <c r="AH83">
        <v>3</v>
      </c>
      <c r="AI83">
        <v>3</v>
      </c>
      <c r="AJ83">
        <v>2</v>
      </c>
      <c r="AK83">
        <v>11403800</v>
      </c>
      <c r="AL83">
        <v>14</v>
      </c>
      <c r="AM83">
        <v>130800</v>
      </c>
      <c r="AN83">
        <v>2017</v>
      </c>
      <c r="AO83">
        <v>2004</v>
      </c>
      <c r="AP83">
        <v>2016</v>
      </c>
      <c r="AQ83" t="s">
        <v>102</v>
      </c>
      <c r="AR83" t="s">
        <v>244</v>
      </c>
      <c r="AS83">
        <v>-99</v>
      </c>
      <c r="AT83" t="s">
        <v>1850</v>
      </c>
      <c r="AU83" t="s">
        <v>1848</v>
      </c>
      <c r="AV83" t="s">
        <v>1846</v>
      </c>
      <c r="AW83" t="s">
        <v>1846</v>
      </c>
      <c r="AX83">
        <v>788</v>
      </c>
      <c r="AY83">
        <v>788</v>
      </c>
      <c r="AZ83" t="s">
        <v>1848</v>
      </c>
      <c r="BA83" t="s">
        <v>1846</v>
      </c>
      <c r="BB83">
        <v>23424967</v>
      </c>
      <c r="BC83">
        <v>23424967</v>
      </c>
      <c r="BD83" t="s">
        <v>104</v>
      </c>
      <c r="BE83" t="s">
        <v>1846</v>
      </c>
      <c r="BF83" t="s">
        <v>1846</v>
      </c>
      <c r="BG83">
        <v>-99</v>
      </c>
      <c r="BH83">
        <v>-99</v>
      </c>
      <c r="BI83" t="s">
        <v>131</v>
      </c>
      <c r="BJ83" t="s">
        <v>131</v>
      </c>
      <c r="BK83" t="s">
        <v>164</v>
      </c>
      <c r="BL83" t="s">
        <v>165</v>
      </c>
      <c r="BM83">
        <v>7</v>
      </c>
      <c r="BN83">
        <v>7</v>
      </c>
      <c r="BO83">
        <v>4</v>
      </c>
      <c r="BP83">
        <v>-99</v>
      </c>
      <c r="BQ83">
        <v>1</v>
      </c>
      <c r="BR83">
        <v>0</v>
      </c>
      <c r="BS83">
        <v>3</v>
      </c>
      <c r="BT83">
        <v>8</v>
      </c>
      <c r="BU83">
        <v>1159321327</v>
      </c>
      <c r="BV83" t="s">
        <v>1851</v>
      </c>
      <c r="BW83" t="s">
        <v>1852</v>
      </c>
      <c r="BX83" t="s">
        <v>1853</v>
      </c>
      <c r="BY83" t="s">
        <v>1854</v>
      </c>
      <c r="BZ83" t="s">
        <v>1845</v>
      </c>
      <c r="CA83" t="s">
        <v>1855</v>
      </c>
      <c r="CB83" t="s">
        <v>1856</v>
      </c>
      <c r="CC83" t="s">
        <v>1857</v>
      </c>
      <c r="CD83" t="s">
        <v>1858</v>
      </c>
      <c r="CE83" t="s">
        <v>1859</v>
      </c>
      <c r="CF83" t="s">
        <v>1845</v>
      </c>
      <c r="CG83" t="s">
        <v>1845</v>
      </c>
      <c r="CH83" t="s">
        <v>1860</v>
      </c>
      <c r="CI83" t="s">
        <v>1861</v>
      </c>
      <c r="CJ83" t="s">
        <v>1862</v>
      </c>
      <c r="CK83" t="s">
        <v>1863</v>
      </c>
      <c r="CL83" t="s">
        <v>1864</v>
      </c>
      <c r="CM83" t="s">
        <v>1865</v>
      </c>
      <c r="CN83" t="s">
        <v>1866</v>
      </c>
      <c r="CO83" t="s">
        <v>1867</v>
      </c>
      <c r="CP83" t="s">
        <v>1845</v>
      </c>
      <c r="CQ83" t="s">
        <v>1868</v>
      </c>
      <c r="CR83" s="1" t="str">
        <f>+IFERROR(VLOOKUP(E83,Sheet2!$A$2:$E$120,2,0),"")</f>
        <v/>
      </c>
      <c r="CS83" t="str">
        <f>+IFERROR(VLOOKUP(E83,Sheet2!$A$2:$E$120,3,0),"")</f>
        <v/>
      </c>
      <c r="CT83" t="str">
        <f>+IFERROR(VLOOKUP(E83,Sheet2!$A$2:$E$120,4,0),"")</f>
        <v/>
      </c>
      <c r="CU83" t="str">
        <f>+IFERROR(VLOOKUP(E83,Sheet2!$A$2:$E$120,5,0),"")</f>
        <v/>
      </c>
    </row>
    <row r="84" spans="1:99">
      <c r="A84" t="s">
        <v>1869</v>
      </c>
      <c r="B84" t="s">
        <v>96</v>
      </c>
      <c r="C84">
        <v>1</v>
      </c>
      <c r="D84">
        <v>3</v>
      </c>
      <c r="E84" s="2" t="s">
        <v>1870</v>
      </c>
      <c r="F84" t="s">
        <v>1871</v>
      </c>
      <c r="G84">
        <v>0</v>
      </c>
      <c r="H84">
        <v>2</v>
      </c>
      <c r="I84" t="s">
        <v>99</v>
      </c>
      <c r="J84" t="s">
        <v>1870</v>
      </c>
      <c r="K84" t="s">
        <v>1871</v>
      </c>
      <c r="L84">
        <v>0</v>
      </c>
      <c r="M84" t="s">
        <v>1870</v>
      </c>
      <c r="N84" t="s">
        <v>1871</v>
      </c>
      <c r="O84">
        <v>0</v>
      </c>
      <c r="P84" t="s">
        <v>1870</v>
      </c>
      <c r="Q84" t="s">
        <v>1871</v>
      </c>
      <c r="R84">
        <v>0</v>
      </c>
      <c r="S84" t="s">
        <v>1870</v>
      </c>
      <c r="T84" t="s">
        <v>1870</v>
      </c>
      <c r="U84" t="s">
        <v>1871</v>
      </c>
      <c r="V84" t="s">
        <v>1870</v>
      </c>
      <c r="X84" t="s">
        <v>1872</v>
      </c>
      <c r="Y84" t="s">
        <v>1873</v>
      </c>
      <c r="Z84" t="s">
        <v>1874</v>
      </c>
      <c r="AB84" t="s">
        <v>1870</v>
      </c>
      <c r="AE84" t="s">
        <v>1870</v>
      </c>
      <c r="AG84">
        <v>5</v>
      </c>
      <c r="AH84">
        <v>1</v>
      </c>
      <c r="AI84">
        <v>6</v>
      </c>
      <c r="AJ84">
        <v>3</v>
      </c>
      <c r="AK84">
        <v>40969443</v>
      </c>
      <c r="AL84">
        <v>15</v>
      </c>
      <c r="AM84">
        <v>609400</v>
      </c>
      <c r="AN84">
        <v>2017</v>
      </c>
      <c r="AO84">
        <v>2008</v>
      </c>
      <c r="AP84">
        <v>2016</v>
      </c>
      <c r="AQ84" t="s">
        <v>102</v>
      </c>
      <c r="AR84" t="s">
        <v>244</v>
      </c>
      <c r="AS84">
        <v>-99</v>
      </c>
      <c r="AT84" t="s">
        <v>1875</v>
      </c>
      <c r="AU84" t="s">
        <v>1873</v>
      </c>
      <c r="AV84" t="s">
        <v>1871</v>
      </c>
      <c r="AW84" t="s">
        <v>1871</v>
      </c>
      <c r="AX84">
        <v>12</v>
      </c>
      <c r="AY84">
        <v>12</v>
      </c>
      <c r="AZ84" t="s">
        <v>1873</v>
      </c>
      <c r="BA84" t="s">
        <v>1871</v>
      </c>
      <c r="BB84">
        <v>23424740</v>
      </c>
      <c r="BC84">
        <v>23424740</v>
      </c>
      <c r="BD84" t="s">
        <v>104</v>
      </c>
      <c r="BE84" t="s">
        <v>1871</v>
      </c>
      <c r="BF84" t="s">
        <v>1871</v>
      </c>
      <c r="BG84">
        <v>-99</v>
      </c>
      <c r="BH84">
        <v>-99</v>
      </c>
      <c r="BI84" t="s">
        <v>131</v>
      </c>
      <c r="BJ84" t="s">
        <v>131</v>
      </c>
      <c r="BK84" t="s">
        <v>164</v>
      </c>
      <c r="BL84" t="s">
        <v>165</v>
      </c>
      <c r="BM84">
        <v>7</v>
      </c>
      <c r="BN84">
        <v>7</v>
      </c>
      <c r="BO84">
        <v>4</v>
      </c>
      <c r="BP84">
        <v>-99</v>
      </c>
      <c r="BQ84">
        <v>1</v>
      </c>
      <c r="BR84">
        <v>0</v>
      </c>
      <c r="BS84">
        <v>3</v>
      </c>
      <c r="BT84">
        <v>7</v>
      </c>
      <c r="BU84">
        <v>1159320565</v>
      </c>
      <c r="BV84" t="s">
        <v>1876</v>
      </c>
      <c r="BW84" t="s">
        <v>1877</v>
      </c>
      <c r="BX84" t="s">
        <v>1878</v>
      </c>
      <c r="BY84" t="s">
        <v>1879</v>
      </c>
      <c r="BZ84" t="s">
        <v>1870</v>
      </c>
      <c r="CA84" t="s">
        <v>1880</v>
      </c>
      <c r="CB84" t="s">
        <v>1881</v>
      </c>
      <c r="CC84" t="s">
        <v>1882</v>
      </c>
      <c r="CD84" t="s">
        <v>1883</v>
      </c>
      <c r="CE84" t="s">
        <v>1884</v>
      </c>
      <c r="CF84" t="s">
        <v>1885</v>
      </c>
      <c r="CG84" t="s">
        <v>1870</v>
      </c>
      <c r="CH84" t="s">
        <v>1886</v>
      </c>
      <c r="CI84" t="s">
        <v>1887</v>
      </c>
      <c r="CJ84" t="s">
        <v>1888</v>
      </c>
      <c r="CK84" t="s">
        <v>1889</v>
      </c>
      <c r="CL84" t="s">
        <v>1890</v>
      </c>
      <c r="CM84" t="s">
        <v>1891</v>
      </c>
      <c r="CN84" t="s">
        <v>1892</v>
      </c>
      <c r="CO84" t="s">
        <v>1893</v>
      </c>
      <c r="CP84" t="s">
        <v>1881</v>
      </c>
      <c r="CQ84" t="s">
        <v>1894</v>
      </c>
      <c r="CR84" s="1">
        <f>+IFERROR(VLOOKUP(E84,Sheet2!$A$2:$E$120,2,0),"")</f>
        <v>12759</v>
      </c>
      <c r="CS84">
        <f>+IFERROR(VLOOKUP(E84,Sheet2!$A$2:$E$120,3,0),"")</f>
        <v>324</v>
      </c>
      <c r="CT84">
        <f>+IFERROR(VLOOKUP(E84,Sheet2!$A$2:$E$120,4,0),"")</f>
        <v>10</v>
      </c>
      <c r="CU84">
        <f>+IFERROR(VLOOKUP(E84,Sheet2!$A$2:$E$120,5,0),"")</f>
        <v>0.1</v>
      </c>
    </row>
    <row r="85" spans="1:99">
      <c r="A85" t="s">
        <v>1895</v>
      </c>
      <c r="B85" t="s">
        <v>96</v>
      </c>
      <c r="C85">
        <v>1</v>
      </c>
      <c r="D85">
        <v>4</v>
      </c>
      <c r="E85" s="2" t="s">
        <v>1896</v>
      </c>
      <c r="F85" t="s">
        <v>1897</v>
      </c>
      <c r="G85">
        <v>0</v>
      </c>
      <c r="H85">
        <v>2</v>
      </c>
      <c r="I85" t="s">
        <v>99</v>
      </c>
      <c r="J85" t="s">
        <v>1896</v>
      </c>
      <c r="K85" t="s">
        <v>1897</v>
      </c>
      <c r="L85">
        <v>0</v>
      </c>
      <c r="M85" t="s">
        <v>1896</v>
      </c>
      <c r="N85" t="s">
        <v>1897</v>
      </c>
      <c r="O85">
        <v>0</v>
      </c>
      <c r="P85" t="s">
        <v>1896</v>
      </c>
      <c r="Q85" t="s">
        <v>1897</v>
      </c>
      <c r="R85">
        <v>0</v>
      </c>
      <c r="S85" t="s">
        <v>1896</v>
      </c>
      <c r="T85" t="s">
        <v>1896</v>
      </c>
      <c r="U85" t="s">
        <v>1897</v>
      </c>
      <c r="V85" t="s">
        <v>1896</v>
      </c>
      <c r="X85" t="s">
        <v>1898</v>
      </c>
      <c r="Y85" t="s">
        <v>1157</v>
      </c>
      <c r="Z85" t="s">
        <v>1899</v>
      </c>
      <c r="AB85" t="s">
        <v>1896</v>
      </c>
      <c r="AE85" t="s">
        <v>1896</v>
      </c>
      <c r="AG85">
        <v>5</v>
      </c>
      <c r="AH85">
        <v>3</v>
      </c>
      <c r="AI85">
        <v>4</v>
      </c>
      <c r="AJ85">
        <v>4</v>
      </c>
      <c r="AK85">
        <v>10248069</v>
      </c>
      <c r="AL85">
        <v>14</v>
      </c>
      <c r="AM85">
        <v>86190</v>
      </c>
      <c r="AN85">
        <v>2017</v>
      </c>
      <c r="AO85">
        <v>2004</v>
      </c>
      <c r="AP85">
        <v>2016</v>
      </c>
      <c r="AQ85" t="s">
        <v>102</v>
      </c>
      <c r="AR85" t="s">
        <v>244</v>
      </c>
      <c r="AS85">
        <v>-99</v>
      </c>
      <c r="AT85" t="s">
        <v>1900</v>
      </c>
      <c r="AU85" t="s">
        <v>1900</v>
      </c>
      <c r="AV85" t="s">
        <v>1897</v>
      </c>
      <c r="AW85" t="s">
        <v>1897</v>
      </c>
      <c r="AX85">
        <v>400</v>
      </c>
      <c r="AY85">
        <v>400</v>
      </c>
      <c r="AZ85" t="s">
        <v>1900</v>
      </c>
      <c r="BA85" t="s">
        <v>1897</v>
      </c>
      <c r="BB85">
        <v>23424860</v>
      </c>
      <c r="BC85">
        <v>23424860</v>
      </c>
      <c r="BD85" t="s">
        <v>104</v>
      </c>
      <c r="BE85" t="s">
        <v>1897</v>
      </c>
      <c r="BF85" t="s">
        <v>1897</v>
      </c>
      <c r="BG85">
        <v>-99</v>
      </c>
      <c r="BH85">
        <v>-99</v>
      </c>
      <c r="BI85" t="s">
        <v>246</v>
      </c>
      <c r="BJ85" t="s">
        <v>246</v>
      </c>
      <c r="BK85" t="s">
        <v>1743</v>
      </c>
      <c r="BL85" t="s">
        <v>165</v>
      </c>
      <c r="BM85">
        <v>6</v>
      </c>
      <c r="BN85">
        <v>6</v>
      </c>
      <c r="BO85">
        <v>5</v>
      </c>
      <c r="BP85">
        <v>-99</v>
      </c>
      <c r="BQ85">
        <v>1</v>
      </c>
      <c r="BR85">
        <v>0</v>
      </c>
      <c r="BS85">
        <v>4</v>
      </c>
      <c r="BT85">
        <v>9</v>
      </c>
      <c r="BU85">
        <v>1159320935</v>
      </c>
      <c r="BV85" t="s">
        <v>1901</v>
      </c>
      <c r="BW85" t="s">
        <v>1902</v>
      </c>
      <c r="BX85" t="s">
        <v>1903</v>
      </c>
      <c r="BY85" t="s">
        <v>1904</v>
      </c>
      <c r="BZ85" t="s">
        <v>1896</v>
      </c>
      <c r="CA85" t="s">
        <v>1905</v>
      </c>
      <c r="CB85" t="s">
        <v>1906</v>
      </c>
      <c r="CC85" t="s">
        <v>1907</v>
      </c>
      <c r="CD85" t="s">
        <v>1908</v>
      </c>
      <c r="CE85" t="s">
        <v>1909</v>
      </c>
      <c r="CF85" t="s">
        <v>1910</v>
      </c>
      <c r="CG85" t="s">
        <v>1911</v>
      </c>
      <c r="CH85" t="s">
        <v>1912</v>
      </c>
      <c r="CI85" t="s">
        <v>1913</v>
      </c>
      <c r="CJ85" t="s">
        <v>1914</v>
      </c>
      <c r="CK85" t="s">
        <v>1905</v>
      </c>
      <c r="CL85" t="s">
        <v>1915</v>
      </c>
      <c r="CM85" t="s">
        <v>1916</v>
      </c>
      <c r="CN85" t="s">
        <v>1904</v>
      </c>
      <c r="CO85" t="s">
        <v>1917</v>
      </c>
      <c r="CP85" t="s">
        <v>1896</v>
      </c>
      <c r="CQ85" t="s">
        <v>1918</v>
      </c>
      <c r="CR85" s="1">
        <f>+IFERROR(VLOOKUP(E85,Sheet2!$A$2:$E$120,2,0),"")</f>
        <v>313</v>
      </c>
      <c r="CS85">
        <f>+IFERROR(VLOOKUP(E85,Sheet2!$A$2:$E$120,3,0),"")</f>
        <v>0</v>
      </c>
      <c r="CT85">
        <f>+IFERROR(VLOOKUP(E85,Sheet2!$A$2:$E$120,4,0),"")</f>
        <v>10</v>
      </c>
      <c r="CU85">
        <f>+IFERROR(VLOOKUP(E85,Sheet2!$A$2:$E$120,5,0),"")</f>
        <v>0.1</v>
      </c>
    </row>
    <row r="86" spans="1:99">
      <c r="A86" t="s">
        <v>1919</v>
      </c>
      <c r="B86" t="s">
        <v>96</v>
      </c>
      <c r="C86">
        <v>1</v>
      </c>
      <c r="D86">
        <v>4</v>
      </c>
      <c r="E86" s="2" t="s">
        <v>1920</v>
      </c>
      <c r="F86" t="s">
        <v>1921</v>
      </c>
      <c r="G86">
        <v>0</v>
      </c>
      <c r="H86">
        <v>2</v>
      </c>
      <c r="I86" t="s">
        <v>99</v>
      </c>
      <c r="J86" t="s">
        <v>1920</v>
      </c>
      <c r="K86" t="s">
        <v>1921</v>
      </c>
      <c r="L86">
        <v>0</v>
      </c>
      <c r="M86" t="s">
        <v>1920</v>
      </c>
      <c r="N86" t="s">
        <v>1921</v>
      </c>
      <c r="O86">
        <v>0</v>
      </c>
      <c r="P86" t="s">
        <v>1920</v>
      </c>
      <c r="Q86" t="s">
        <v>1921</v>
      </c>
      <c r="R86">
        <v>0</v>
      </c>
      <c r="S86" t="s">
        <v>1920</v>
      </c>
      <c r="T86" t="s">
        <v>1920</v>
      </c>
      <c r="U86" t="s">
        <v>1921</v>
      </c>
      <c r="V86" t="s">
        <v>1920</v>
      </c>
      <c r="X86" t="s">
        <v>1922</v>
      </c>
      <c r="Y86" t="s">
        <v>1923</v>
      </c>
      <c r="Z86" t="s">
        <v>1920</v>
      </c>
      <c r="AB86" t="s">
        <v>1920</v>
      </c>
      <c r="AE86" t="s">
        <v>1920</v>
      </c>
      <c r="AG86">
        <v>2</v>
      </c>
      <c r="AH86">
        <v>1</v>
      </c>
      <c r="AI86">
        <v>3</v>
      </c>
      <c r="AJ86">
        <v>3</v>
      </c>
      <c r="AK86">
        <v>6072475</v>
      </c>
      <c r="AL86">
        <v>13</v>
      </c>
      <c r="AM86">
        <v>667200</v>
      </c>
      <c r="AN86">
        <v>2017</v>
      </c>
      <c r="AO86">
        <v>2010</v>
      </c>
      <c r="AP86">
        <v>2016</v>
      </c>
      <c r="AQ86" t="s">
        <v>102</v>
      </c>
      <c r="AR86" t="s">
        <v>585</v>
      </c>
      <c r="AS86">
        <v>-99</v>
      </c>
      <c r="AT86" t="s">
        <v>1923</v>
      </c>
      <c r="AU86" t="s">
        <v>1923</v>
      </c>
      <c r="AV86" t="s">
        <v>1921</v>
      </c>
      <c r="AW86" t="s">
        <v>1921</v>
      </c>
      <c r="AX86">
        <v>784</v>
      </c>
      <c r="AY86">
        <v>784</v>
      </c>
      <c r="AZ86" t="s">
        <v>1923</v>
      </c>
      <c r="BA86" t="s">
        <v>1921</v>
      </c>
      <c r="BB86">
        <v>23424738</v>
      </c>
      <c r="BC86">
        <v>23424738</v>
      </c>
      <c r="BD86" t="s">
        <v>104</v>
      </c>
      <c r="BE86" t="s">
        <v>1921</v>
      </c>
      <c r="BF86" t="s">
        <v>1921</v>
      </c>
      <c r="BG86">
        <v>-99</v>
      </c>
      <c r="BH86">
        <v>-99</v>
      </c>
      <c r="BI86" t="s">
        <v>246</v>
      </c>
      <c r="BJ86" t="s">
        <v>246</v>
      </c>
      <c r="BK86" t="s">
        <v>1743</v>
      </c>
      <c r="BL86" t="s">
        <v>165</v>
      </c>
      <c r="BM86">
        <v>20</v>
      </c>
      <c r="BN86">
        <v>20</v>
      </c>
      <c r="BO86">
        <v>6</v>
      </c>
      <c r="BP86">
        <v>-99</v>
      </c>
      <c r="BQ86">
        <v>1</v>
      </c>
      <c r="BR86">
        <v>0</v>
      </c>
      <c r="BS86">
        <v>4</v>
      </c>
      <c r="BT86">
        <v>9</v>
      </c>
      <c r="BU86">
        <v>1159320329</v>
      </c>
      <c r="BV86" t="s">
        <v>1924</v>
      </c>
      <c r="BW86" t="s">
        <v>1925</v>
      </c>
      <c r="BX86" t="s">
        <v>1926</v>
      </c>
      <c r="BY86" t="s">
        <v>1927</v>
      </c>
      <c r="BZ86" t="s">
        <v>1920</v>
      </c>
      <c r="CA86" t="s">
        <v>1928</v>
      </c>
      <c r="CB86" t="s">
        <v>1929</v>
      </c>
      <c r="CC86" t="s">
        <v>1930</v>
      </c>
      <c r="CD86" t="s">
        <v>1931</v>
      </c>
      <c r="CE86" t="s">
        <v>1932</v>
      </c>
      <c r="CF86" t="s">
        <v>1933</v>
      </c>
      <c r="CG86" t="s">
        <v>1934</v>
      </c>
      <c r="CH86" t="s">
        <v>1935</v>
      </c>
      <c r="CI86" t="s">
        <v>1936</v>
      </c>
      <c r="CJ86" t="s">
        <v>1937</v>
      </c>
      <c r="CK86" t="s">
        <v>1938</v>
      </c>
      <c r="CL86" t="s">
        <v>1939</v>
      </c>
      <c r="CM86" t="s">
        <v>1940</v>
      </c>
      <c r="CN86" t="s">
        <v>1941</v>
      </c>
      <c r="CO86" t="s">
        <v>1942</v>
      </c>
      <c r="CP86" t="s">
        <v>1943</v>
      </c>
      <c r="CQ86" t="s">
        <v>1944</v>
      </c>
      <c r="CR86" s="1" t="str">
        <f>+IFERROR(VLOOKUP(E86,Sheet2!$A$2:$E$120,2,0),"")</f>
        <v/>
      </c>
      <c r="CS86" t="str">
        <f>+IFERROR(VLOOKUP(E86,Sheet2!$A$2:$E$120,3,0),"")</f>
        <v/>
      </c>
      <c r="CT86" t="str">
        <f>+IFERROR(VLOOKUP(E86,Sheet2!$A$2:$E$120,4,0),"")</f>
        <v/>
      </c>
      <c r="CU86" t="str">
        <f>+IFERROR(VLOOKUP(E86,Sheet2!$A$2:$E$120,5,0),"")</f>
        <v/>
      </c>
    </row>
    <row r="87" spans="1:99">
      <c r="A87" t="s">
        <v>1945</v>
      </c>
      <c r="B87" t="s">
        <v>96</v>
      </c>
      <c r="C87">
        <v>1</v>
      </c>
      <c r="D87">
        <v>5</v>
      </c>
      <c r="E87" s="2" t="s">
        <v>1946</v>
      </c>
      <c r="F87" t="s">
        <v>1947</v>
      </c>
      <c r="G87">
        <v>0</v>
      </c>
      <c r="H87">
        <v>2</v>
      </c>
      <c r="I87" t="s">
        <v>99</v>
      </c>
      <c r="J87" t="s">
        <v>1946</v>
      </c>
      <c r="K87" t="s">
        <v>1947</v>
      </c>
      <c r="L87">
        <v>0</v>
      </c>
      <c r="M87" t="s">
        <v>1946</v>
      </c>
      <c r="N87" t="s">
        <v>1947</v>
      </c>
      <c r="O87">
        <v>0</v>
      </c>
      <c r="P87" t="s">
        <v>1946</v>
      </c>
      <c r="Q87" t="s">
        <v>1947</v>
      </c>
      <c r="R87">
        <v>0</v>
      </c>
      <c r="S87" t="s">
        <v>1946</v>
      </c>
      <c r="T87" t="s">
        <v>1946</v>
      </c>
      <c r="U87" t="s">
        <v>1947</v>
      </c>
      <c r="V87" t="s">
        <v>1946</v>
      </c>
      <c r="X87" t="s">
        <v>1946</v>
      </c>
      <c r="Y87" t="s">
        <v>1948</v>
      </c>
      <c r="Z87" t="s">
        <v>1949</v>
      </c>
      <c r="AB87" t="s">
        <v>1946</v>
      </c>
      <c r="AE87" t="s">
        <v>1946</v>
      </c>
      <c r="AG87">
        <v>3</v>
      </c>
      <c r="AH87">
        <v>6</v>
      </c>
      <c r="AI87">
        <v>2</v>
      </c>
      <c r="AJ87">
        <v>4</v>
      </c>
      <c r="AK87">
        <v>2314307</v>
      </c>
      <c r="AL87">
        <v>12</v>
      </c>
      <c r="AM87">
        <v>334500</v>
      </c>
      <c r="AN87">
        <v>2017</v>
      </c>
      <c r="AO87">
        <v>2010</v>
      </c>
      <c r="AP87">
        <v>2016</v>
      </c>
      <c r="AQ87" t="s">
        <v>102</v>
      </c>
      <c r="AR87" t="s">
        <v>585</v>
      </c>
      <c r="AS87">
        <v>-99</v>
      </c>
      <c r="AT87" t="s">
        <v>1948</v>
      </c>
      <c r="AU87" t="s">
        <v>1948</v>
      </c>
      <c r="AV87" t="s">
        <v>1947</v>
      </c>
      <c r="AW87" t="s">
        <v>1947</v>
      </c>
      <c r="AX87">
        <v>634</v>
      </c>
      <c r="AY87">
        <v>634</v>
      </c>
      <c r="AZ87" t="s">
        <v>1948</v>
      </c>
      <c r="BA87" t="s">
        <v>1947</v>
      </c>
      <c r="BB87">
        <v>23424930</v>
      </c>
      <c r="BC87">
        <v>23424930</v>
      </c>
      <c r="BD87" t="s">
        <v>104</v>
      </c>
      <c r="BE87" t="s">
        <v>1947</v>
      </c>
      <c r="BF87" t="s">
        <v>1947</v>
      </c>
      <c r="BG87">
        <v>-99</v>
      </c>
      <c r="BH87">
        <v>-99</v>
      </c>
      <c r="BI87" t="s">
        <v>246</v>
      </c>
      <c r="BJ87" t="s">
        <v>246</v>
      </c>
      <c r="BK87" t="s">
        <v>1743</v>
      </c>
      <c r="BL87" t="s">
        <v>165</v>
      </c>
      <c r="BM87">
        <v>5</v>
      </c>
      <c r="BN87">
        <v>5</v>
      </c>
      <c r="BO87">
        <v>5</v>
      </c>
      <c r="BP87">
        <v>-99</v>
      </c>
      <c r="BQ87">
        <v>1</v>
      </c>
      <c r="BR87">
        <v>0</v>
      </c>
      <c r="BS87">
        <v>4</v>
      </c>
      <c r="BT87">
        <v>9</v>
      </c>
      <c r="BU87">
        <v>1159321197</v>
      </c>
      <c r="BV87" t="s">
        <v>1950</v>
      </c>
      <c r="BW87" t="s">
        <v>1951</v>
      </c>
      <c r="BX87" t="s">
        <v>1952</v>
      </c>
      <c r="BY87" t="s">
        <v>1953</v>
      </c>
      <c r="BZ87" t="s">
        <v>1946</v>
      </c>
      <c r="CA87" t="s">
        <v>1954</v>
      </c>
      <c r="CB87" t="s">
        <v>1946</v>
      </c>
      <c r="CC87" t="s">
        <v>1955</v>
      </c>
      <c r="CD87" t="s">
        <v>1956</v>
      </c>
      <c r="CE87" t="s">
        <v>1953</v>
      </c>
      <c r="CF87" t="s">
        <v>1946</v>
      </c>
      <c r="CG87" t="s">
        <v>1946</v>
      </c>
      <c r="CH87" t="s">
        <v>1957</v>
      </c>
      <c r="CI87" t="s">
        <v>1958</v>
      </c>
      <c r="CJ87" t="s">
        <v>1946</v>
      </c>
      <c r="CK87" t="s">
        <v>1953</v>
      </c>
      <c r="CL87" t="s">
        <v>1954</v>
      </c>
      <c r="CM87" t="s">
        <v>1959</v>
      </c>
      <c r="CN87" t="s">
        <v>1946</v>
      </c>
      <c r="CO87" t="s">
        <v>1953</v>
      </c>
      <c r="CP87" t="s">
        <v>1946</v>
      </c>
      <c r="CQ87" t="s">
        <v>1960</v>
      </c>
      <c r="CR87" s="1" t="str">
        <f>+IFERROR(VLOOKUP(E87,Sheet2!$A$2:$E$120,2,0),"")</f>
        <v/>
      </c>
      <c r="CS87" t="str">
        <f>+IFERROR(VLOOKUP(E87,Sheet2!$A$2:$E$120,3,0),"")</f>
        <v/>
      </c>
      <c r="CT87" t="str">
        <f>+IFERROR(VLOOKUP(E87,Sheet2!$A$2:$E$120,4,0),"")</f>
        <v/>
      </c>
      <c r="CU87" t="str">
        <f>+IFERROR(VLOOKUP(E87,Sheet2!$A$2:$E$120,5,0),"")</f>
        <v/>
      </c>
    </row>
    <row r="88" spans="1:99">
      <c r="A88" t="s">
        <v>1961</v>
      </c>
      <c r="B88" t="s">
        <v>96</v>
      </c>
      <c r="C88">
        <v>1</v>
      </c>
      <c r="D88">
        <v>6</v>
      </c>
      <c r="E88" s="2" t="s">
        <v>1962</v>
      </c>
      <c r="F88" t="s">
        <v>1963</v>
      </c>
      <c r="G88">
        <v>0</v>
      </c>
      <c r="H88">
        <v>2</v>
      </c>
      <c r="I88" t="s">
        <v>99</v>
      </c>
      <c r="J88" t="s">
        <v>1962</v>
      </c>
      <c r="K88" t="s">
        <v>1963</v>
      </c>
      <c r="L88">
        <v>0</v>
      </c>
      <c r="M88" t="s">
        <v>1962</v>
      </c>
      <c r="N88" t="s">
        <v>1963</v>
      </c>
      <c r="O88">
        <v>0</v>
      </c>
      <c r="P88" t="s">
        <v>1962</v>
      </c>
      <c r="Q88" t="s">
        <v>1963</v>
      </c>
      <c r="R88">
        <v>0</v>
      </c>
      <c r="S88" t="s">
        <v>1962</v>
      </c>
      <c r="T88" t="s">
        <v>1962</v>
      </c>
      <c r="U88" t="s">
        <v>1963</v>
      </c>
      <c r="V88" t="s">
        <v>1962</v>
      </c>
      <c r="X88" t="s">
        <v>1964</v>
      </c>
      <c r="Y88" t="s">
        <v>1965</v>
      </c>
      <c r="Z88" t="s">
        <v>1966</v>
      </c>
      <c r="AB88" t="s">
        <v>1962</v>
      </c>
      <c r="AE88" t="s">
        <v>1962</v>
      </c>
      <c r="AG88">
        <v>2</v>
      </c>
      <c r="AH88">
        <v>2</v>
      </c>
      <c r="AI88">
        <v>2</v>
      </c>
      <c r="AJ88">
        <v>2</v>
      </c>
      <c r="AK88">
        <v>2875422</v>
      </c>
      <c r="AL88">
        <v>12</v>
      </c>
      <c r="AM88">
        <v>301100</v>
      </c>
      <c r="AN88">
        <v>2017</v>
      </c>
      <c r="AO88">
        <v>2010</v>
      </c>
      <c r="AP88">
        <v>2016</v>
      </c>
      <c r="AQ88" t="s">
        <v>102</v>
      </c>
      <c r="AR88" t="s">
        <v>585</v>
      </c>
      <c r="AS88">
        <v>-99</v>
      </c>
      <c r="AT88" t="s">
        <v>1967</v>
      </c>
      <c r="AU88" t="s">
        <v>1965</v>
      </c>
      <c r="AV88" t="s">
        <v>1963</v>
      </c>
      <c r="AW88" t="s">
        <v>1963</v>
      </c>
      <c r="AX88">
        <v>414</v>
      </c>
      <c r="AY88">
        <v>414</v>
      </c>
      <c r="AZ88" t="s">
        <v>1965</v>
      </c>
      <c r="BA88" t="s">
        <v>1963</v>
      </c>
      <c r="BB88">
        <v>23424870</v>
      </c>
      <c r="BC88">
        <v>23424870</v>
      </c>
      <c r="BD88" t="s">
        <v>104</v>
      </c>
      <c r="BE88" t="s">
        <v>1963</v>
      </c>
      <c r="BF88" t="s">
        <v>1963</v>
      </c>
      <c r="BG88">
        <v>-99</v>
      </c>
      <c r="BH88">
        <v>-99</v>
      </c>
      <c r="BI88" t="s">
        <v>246</v>
      </c>
      <c r="BJ88" t="s">
        <v>246</v>
      </c>
      <c r="BK88" t="s">
        <v>1743</v>
      </c>
      <c r="BL88" t="s">
        <v>165</v>
      </c>
      <c r="BM88">
        <v>6</v>
      </c>
      <c r="BN88">
        <v>6</v>
      </c>
      <c r="BO88">
        <v>4</v>
      </c>
      <c r="BP88">
        <v>-99</v>
      </c>
      <c r="BQ88">
        <v>1</v>
      </c>
      <c r="BR88">
        <v>0</v>
      </c>
      <c r="BS88">
        <v>5</v>
      </c>
      <c r="BT88">
        <v>10</v>
      </c>
      <c r="BU88">
        <v>1159321009</v>
      </c>
      <c r="BV88" t="s">
        <v>1968</v>
      </c>
      <c r="BW88" t="s">
        <v>1969</v>
      </c>
      <c r="BX88" t="s">
        <v>1970</v>
      </c>
      <c r="BY88" t="s">
        <v>1962</v>
      </c>
      <c r="BZ88" t="s">
        <v>1962</v>
      </c>
      <c r="CA88" t="s">
        <v>1962</v>
      </c>
      <c r="CB88" t="s">
        <v>1971</v>
      </c>
      <c r="CC88" t="s">
        <v>1972</v>
      </c>
      <c r="CD88" t="s">
        <v>1973</v>
      </c>
      <c r="CE88" t="s">
        <v>1974</v>
      </c>
      <c r="CF88" t="s">
        <v>1962</v>
      </c>
      <c r="CG88" t="s">
        <v>1962</v>
      </c>
      <c r="CH88" t="s">
        <v>1975</v>
      </c>
      <c r="CI88" t="s">
        <v>1976</v>
      </c>
      <c r="CJ88" t="s">
        <v>1977</v>
      </c>
      <c r="CK88" t="s">
        <v>1978</v>
      </c>
      <c r="CL88" t="s">
        <v>1962</v>
      </c>
      <c r="CM88" t="s">
        <v>1979</v>
      </c>
      <c r="CN88" t="s">
        <v>1962</v>
      </c>
      <c r="CO88" t="s">
        <v>1980</v>
      </c>
      <c r="CP88" t="s">
        <v>1962</v>
      </c>
      <c r="CQ88" t="s">
        <v>1981</v>
      </c>
      <c r="CR88" s="1">
        <f>+IFERROR(VLOOKUP(E88,Sheet2!$A$2:$E$120,2,0),"")</f>
        <v>395</v>
      </c>
      <c r="CS88">
        <f>+IFERROR(VLOOKUP(E88,Sheet2!$A$2:$E$120,3,0),"")</f>
        <v>4</v>
      </c>
      <c r="CT88">
        <f>+IFERROR(VLOOKUP(E88,Sheet2!$A$2:$E$120,4,0),"")</f>
        <v>10</v>
      </c>
      <c r="CU88">
        <f>+IFERROR(VLOOKUP(E88,Sheet2!$A$2:$E$120,5,0),"")</f>
        <v>0.1</v>
      </c>
    </row>
    <row r="89" spans="1:99">
      <c r="A89" t="s">
        <v>1982</v>
      </c>
      <c r="B89" t="s">
        <v>96</v>
      </c>
      <c r="C89">
        <v>1</v>
      </c>
      <c r="D89">
        <v>3</v>
      </c>
      <c r="E89" s="2" t="s">
        <v>1983</v>
      </c>
      <c r="F89" t="s">
        <v>1984</v>
      </c>
      <c r="G89">
        <v>0</v>
      </c>
      <c r="H89">
        <v>2</v>
      </c>
      <c r="I89" t="s">
        <v>99</v>
      </c>
      <c r="J89" t="s">
        <v>1983</v>
      </c>
      <c r="K89" t="s">
        <v>1984</v>
      </c>
      <c r="L89">
        <v>0</v>
      </c>
      <c r="M89" t="s">
        <v>1983</v>
      </c>
      <c r="N89" t="s">
        <v>1984</v>
      </c>
      <c r="O89">
        <v>0</v>
      </c>
      <c r="P89" t="s">
        <v>1983</v>
      </c>
      <c r="Q89" t="s">
        <v>1984</v>
      </c>
      <c r="R89">
        <v>0</v>
      </c>
      <c r="S89" t="s">
        <v>1983</v>
      </c>
      <c r="T89" t="s">
        <v>1983</v>
      </c>
      <c r="U89" t="s">
        <v>1984</v>
      </c>
      <c r="V89" t="s">
        <v>1983</v>
      </c>
      <c r="X89" t="s">
        <v>1983</v>
      </c>
      <c r="Y89" t="s">
        <v>1984</v>
      </c>
      <c r="Z89" t="s">
        <v>1985</v>
      </c>
      <c r="AB89" t="s">
        <v>1983</v>
      </c>
      <c r="AE89" t="s">
        <v>1983</v>
      </c>
      <c r="AG89">
        <v>1</v>
      </c>
      <c r="AH89">
        <v>4</v>
      </c>
      <c r="AI89">
        <v>3</v>
      </c>
      <c r="AJ89">
        <v>1</v>
      </c>
      <c r="AK89">
        <v>39192111</v>
      </c>
      <c r="AL89">
        <v>15</v>
      </c>
      <c r="AM89">
        <v>596700</v>
      </c>
      <c r="AN89">
        <v>2017</v>
      </c>
      <c r="AO89">
        <v>1997</v>
      </c>
      <c r="AP89">
        <v>2016</v>
      </c>
      <c r="AQ89" t="s">
        <v>102</v>
      </c>
      <c r="AR89" t="s">
        <v>103</v>
      </c>
      <c r="AS89">
        <v>-99</v>
      </c>
      <c r="AT89" t="s">
        <v>1986</v>
      </c>
      <c r="AU89" t="s">
        <v>1987</v>
      </c>
      <c r="AV89" t="s">
        <v>1984</v>
      </c>
      <c r="AW89" t="s">
        <v>1984</v>
      </c>
      <c r="AX89">
        <v>368</v>
      </c>
      <c r="AY89">
        <v>368</v>
      </c>
      <c r="AZ89" t="s">
        <v>1987</v>
      </c>
      <c r="BA89" t="s">
        <v>1984</v>
      </c>
      <c r="BB89">
        <v>23424855</v>
      </c>
      <c r="BC89">
        <v>23424855</v>
      </c>
      <c r="BD89" t="s">
        <v>104</v>
      </c>
      <c r="BE89" t="s">
        <v>1984</v>
      </c>
      <c r="BF89" t="s">
        <v>1984</v>
      </c>
      <c r="BG89">
        <v>-99</v>
      </c>
      <c r="BH89">
        <v>-99</v>
      </c>
      <c r="BI89" t="s">
        <v>246</v>
      </c>
      <c r="BJ89" t="s">
        <v>246</v>
      </c>
      <c r="BK89" t="s">
        <v>1743</v>
      </c>
      <c r="BL89" t="s">
        <v>165</v>
      </c>
      <c r="BM89">
        <v>4</v>
      </c>
      <c r="BN89">
        <v>4</v>
      </c>
      <c r="BO89">
        <v>4</v>
      </c>
      <c r="BP89">
        <v>-99</v>
      </c>
      <c r="BQ89">
        <v>1</v>
      </c>
      <c r="BR89">
        <v>0</v>
      </c>
      <c r="BS89">
        <v>3</v>
      </c>
      <c r="BT89" t="s">
        <v>296</v>
      </c>
      <c r="BU89">
        <v>1159320887</v>
      </c>
      <c r="BV89" t="s">
        <v>1988</v>
      </c>
      <c r="BW89" t="s">
        <v>1989</v>
      </c>
      <c r="BX89" t="s">
        <v>1990</v>
      </c>
      <c r="BY89" t="s">
        <v>1991</v>
      </c>
      <c r="BZ89" t="s">
        <v>1983</v>
      </c>
      <c r="CA89" t="s">
        <v>1991</v>
      </c>
      <c r="CB89" t="s">
        <v>1991</v>
      </c>
      <c r="CC89" t="s">
        <v>1992</v>
      </c>
      <c r="CD89" t="s">
        <v>1993</v>
      </c>
      <c r="CE89" t="s">
        <v>1991</v>
      </c>
      <c r="CF89" t="s">
        <v>1991</v>
      </c>
      <c r="CG89" t="s">
        <v>1983</v>
      </c>
      <c r="CH89" t="s">
        <v>1994</v>
      </c>
      <c r="CI89" t="s">
        <v>1995</v>
      </c>
      <c r="CJ89" t="s">
        <v>1991</v>
      </c>
      <c r="CK89" t="s">
        <v>1991</v>
      </c>
      <c r="CL89" t="s">
        <v>1996</v>
      </c>
      <c r="CM89" t="s">
        <v>1997</v>
      </c>
      <c r="CN89" t="s">
        <v>1991</v>
      </c>
      <c r="CO89" t="s">
        <v>1991</v>
      </c>
      <c r="CP89" t="s">
        <v>1983</v>
      </c>
      <c r="CQ89" t="s">
        <v>1998</v>
      </c>
      <c r="CR89" s="1" t="str">
        <f>+IFERROR(VLOOKUP(E89,Sheet2!$A$2:$E$120,2,0),"")</f>
        <v/>
      </c>
      <c r="CS89" t="str">
        <f>+IFERROR(VLOOKUP(E89,Sheet2!$A$2:$E$120,3,0),"")</f>
        <v/>
      </c>
      <c r="CT89" t="str">
        <f>+IFERROR(VLOOKUP(E89,Sheet2!$A$2:$E$120,4,0),"")</f>
        <v/>
      </c>
      <c r="CU89" t="str">
        <f>+IFERROR(VLOOKUP(E89,Sheet2!$A$2:$E$120,5,0),"")</f>
        <v/>
      </c>
    </row>
    <row r="90" spans="1:99">
      <c r="A90" t="s">
        <v>1999</v>
      </c>
      <c r="B90" t="s">
        <v>96</v>
      </c>
      <c r="C90">
        <v>1</v>
      </c>
      <c r="D90">
        <v>4</v>
      </c>
      <c r="E90" s="2" t="s">
        <v>2000</v>
      </c>
      <c r="F90" t="s">
        <v>2001</v>
      </c>
      <c r="G90">
        <v>0</v>
      </c>
      <c r="H90">
        <v>2</v>
      </c>
      <c r="I90" t="s">
        <v>99</v>
      </c>
      <c r="J90" t="s">
        <v>2000</v>
      </c>
      <c r="K90" t="s">
        <v>2001</v>
      </c>
      <c r="L90">
        <v>0</v>
      </c>
      <c r="M90" t="s">
        <v>2000</v>
      </c>
      <c r="N90" t="s">
        <v>2001</v>
      </c>
      <c r="O90">
        <v>0</v>
      </c>
      <c r="P90" t="s">
        <v>2000</v>
      </c>
      <c r="Q90" t="s">
        <v>2001</v>
      </c>
      <c r="R90">
        <v>0</v>
      </c>
      <c r="S90" t="s">
        <v>2000</v>
      </c>
      <c r="T90" t="s">
        <v>2000</v>
      </c>
      <c r="U90" t="s">
        <v>2001</v>
      </c>
      <c r="V90" t="s">
        <v>2000</v>
      </c>
      <c r="X90" t="s">
        <v>2000</v>
      </c>
      <c r="Y90" t="s">
        <v>2002</v>
      </c>
      <c r="Z90" t="s">
        <v>2003</v>
      </c>
      <c r="AB90" t="s">
        <v>2000</v>
      </c>
      <c r="AE90" t="s">
        <v>2000</v>
      </c>
      <c r="AG90">
        <v>1</v>
      </c>
      <c r="AH90">
        <v>4</v>
      </c>
      <c r="AI90">
        <v>1</v>
      </c>
      <c r="AJ90">
        <v>6</v>
      </c>
      <c r="AK90">
        <v>3424386</v>
      </c>
      <c r="AL90">
        <v>12</v>
      </c>
      <c r="AM90">
        <v>173100</v>
      </c>
      <c r="AN90">
        <v>2017</v>
      </c>
      <c r="AO90">
        <v>2010</v>
      </c>
      <c r="AP90">
        <v>2016</v>
      </c>
      <c r="AQ90" t="s">
        <v>102</v>
      </c>
      <c r="AR90" t="s">
        <v>585</v>
      </c>
      <c r="AS90">
        <v>-99</v>
      </c>
      <c r="AT90" t="s">
        <v>2004</v>
      </c>
      <c r="AU90" t="s">
        <v>2002</v>
      </c>
      <c r="AV90" t="s">
        <v>2001</v>
      </c>
      <c r="AW90" t="s">
        <v>2001</v>
      </c>
      <c r="AX90">
        <v>512</v>
      </c>
      <c r="AY90">
        <v>512</v>
      </c>
      <c r="AZ90" t="s">
        <v>2002</v>
      </c>
      <c r="BA90" t="s">
        <v>2001</v>
      </c>
      <c r="BB90">
        <v>23424898</v>
      </c>
      <c r="BC90">
        <v>23424898</v>
      </c>
      <c r="BD90" t="s">
        <v>104</v>
      </c>
      <c r="BE90" t="s">
        <v>2001</v>
      </c>
      <c r="BF90" t="s">
        <v>2001</v>
      </c>
      <c r="BG90">
        <v>-99</v>
      </c>
      <c r="BH90">
        <v>-99</v>
      </c>
      <c r="BI90" t="s">
        <v>246</v>
      </c>
      <c r="BJ90" t="s">
        <v>246</v>
      </c>
      <c r="BK90" t="s">
        <v>1743</v>
      </c>
      <c r="BL90" t="s">
        <v>165</v>
      </c>
      <c r="BM90">
        <v>4</v>
      </c>
      <c r="BN90">
        <v>4</v>
      </c>
      <c r="BO90">
        <v>4</v>
      </c>
      <c r="BP90">
        <v>-99</v>
      </c>
      <c r="BQ90">
        <v>1</v>
      </c>
      <c r="BR90">
        <v>0</v>
      </c>
      <c r="BS90">
        <v>4</v>
      </c>
      <c r="BT90">
        <v>9</v>
      </c>
      <c r="BU90">
        <v>1159321151</v>
      </c>
      <c r="BV90" t="s">
        <v>2005</v>
      </c>
      <c r="BW90" t="s">
        <v>2006</v>
      </c>
      <c r="BX90" t="s">
        <v>2007</v>
      </c>
      <c r="BY90" t="s">
        <v>2000</v>
      </c>
      <c r="BZ90" t="s">
        <v>2000</v>
      </c>
      <c r="CA90" t="s">
        <v>2008</v>
      </c>
      <c r="CB90" t="s">
        <v>2000</v>
      </c>
      <c r="CC90" t="s">
        <v>2009</v>
      </c>
      <c r="CD90" t="s">
        <v>2010</v>
      </c>
      <c r="CE90" t="s">
        <v>2008</v>
      </c>
      <c r="CF90" t="s">
        <v>2000</v>
      </c>
      <c r="CG90" t="s">
        <v>2000</v>
      </c>
      <c r="CH90" t="s">
        <v>2011</v>
      </c>
      <c r="CI90" t="s">
        <v>2012</v>
      </c>
      <c r="CJ90" t="s">
        <v>2000</v>
      </c>
      <c r="CK90" t="s">
        <v>2000</v>
      </c>
      <c r="CL90" t="s">
        <v>2013</v>
      </c>
      <c r="CM90" t="s">
        <v>2014</v>
      </c>
      <c r="CN90" t="s">
        <v>2000</v>
      </c>
      <c r="CO90" t="s">
        <v>2015</v>
      </c>
      <c r="CP90" t="s">
        <v>2000</v>
      </c>
      <c r="CQ90" t="s">
        <v>2016</v>
      </c>
      <c r="CR90" s="1">
        <f>+IFERROR(VLOOKUP(E90,Sheet2!$A$2:$E$120,2,0),"")</f>
        <v>1321</v>
      </c>
      <c r="CS90">
        <f>+IFERROR(VLOOKUP(E90,Sheet2!$A$2:$E$120,3,0),"")</f>
        <v>35</v>
      </c>
      <c r="CT90">
        <f>+IFERROR(VLOOKUP(E90,Sheet2!$A$2:$E$120,4,0),"")</f>
        <v>20</v>
      </c>
      <c r="CU90">
        <f>+IFERROR(VLOOKUP(E90,Sheet2!$A$2:$E$120,5,0),"")</f>
        <v>0.2</v>
      </c>
    </row>
    <row r="91" spans="1:99">
      <c r="A91" t="s">
        <v>2017</v>
      </c>
      <c r="B91" t="s">
        <v>96</v>
      </c>
      <c r="C91">
        <v>1</v>
      </c>
      <c r="D91">
        <v>4</v>
      </c>
      <c r="E91" s="2" t="s">
        <v>2018</v>
      </c>
      <c r="F91" t="s">
        <v>2019</v>
      </c>
      <c r="G91">
        <v>0</v>
      </c>
      <c r="H91">
        <v>2</v>
      </c>
      <c r="I91" t="s">
        <v>99</v>
      </c>
      <c r="J91" t="s">
        <v>2018</v>
      </c>
      <c r="K91" t="s">
        <v>2019</v>
      </c>
      <c r="L91">
        <v>0</v>
      </c>
      <c r="M91" t="s">
        <v>2018</v>
      </c>
      <c r="N91" t="s">
        <v>2019</v>
      </c>
      <c r="O91">
        <v>0</v>
      </c>
      <c r="P91" t="s">
        <v>2018</v>
      </c>
      <c r="Q91" t="s">
        <v>2019</v>
      </c>
      <c r="R91">
        <v>0</v>
      </c>
      <c r="S91" t="s">
        <v>2018</v>
      </c>
      <c r="T91" t="s">
        <v>2018</v>
      </c>
      <c r="U91" t="s">
        <v>2019</v>
      </c>
      <c r="V91" t="s">
        <v>2018</v>
      </c>
      <c r="X91" t="s">
        <v>2020</v>
      </c>
      <c r="Y91" t="s">
        <v>2021</v>
      </c>
      <c r="Z91" t="s">
        <v>2022</v>
      </c>
      <c r="AB91" t="s">
        <v>2018</v>
      </c>
      <c r="AE91" t="s">
        <v>2018</v>
      </c>
      <c r="AG91">
        <v>6</v>
      </c>
      <c r="AH91">
        <v>3</v>
      </c>
      <c r="AI91">
        <v>7</v>
      </c>
      <c r="AJ91">
        <v>3</v>
      </c>
      <c r="AK91">
        <v>282814</v>
      </c>
      <c r="AL91">
        <v>10</v>
      </c>
      <c r="AM91">
        <v>723</v>
      </c>
      <c r="AN91">
        <v>2017</v>
      </c>
      <c r="AO91">
        <v>2009</v>
      </c>
      <c r="AP91">
        <v>2016</v>
      </c>
      <c r="AQ91" t="s">
        <v>129</v>
      </c>
      <c r="AR91" t="s">
        <v>103</v>
      </c>
      <c r="AS91">
        <v>-99</v>
      </c>
      <c r="AT91" t="s">
        <v>2023</v>
      </c>
      <c r="AU91" t="s">
        <v>2021</v>
      </c>
      <c r="AV91" t="s">
        <v>2019</v>
      </c>
      <c r="AW91" t="s">
        <v>2019</v>
      </c>
      <c r="AX91">
        <v>548</v>
      </c>
      <c r="AY91">
        <v>548</v>
      </c>
      <c r="AZ91" t="s">
        <v>2021</v>
      </c>
      <c r="BA91" t="s">
        <v>2019</v>
      </c>
      <c r="BB91">
        <v>23424907</v>
      </c>
      <c r="BC91">
        <v>23424907</v>
      </c>
      <c r="BD91" t="s">
        <v>104</v>
      </c>
      <c r="BE91" t="s">
        <v>2019</v>
      </c>
      <c r="BF91" t="s">
        <v>2019</v>
      </c>
      <c r="BG91">
        <v>-99</v>
      </c>
      <c r="BH91">
        <v>-99</v>
      </c>
      <c r="BI91" t="s">
        <v>105</v>
      </c>
      <c r="BJ91" t="s">
        <v>105</v>
      </c>
      <c r="BK91" t="s">
        <v>106</v>
      </c>
      <c r="BL91" t="s">
        <v>107</v>
      </c>
      <c r="BM91">
        <v>7</v>
      </c>
      <c r="BN91">
        <v>7</v>
      </c>
      <c r="BO91">
        <v>4</v>
      </c>
      <c r="BP91">
        <v>2</v>
      </c>
      <c r="BQ91">
        <v>1</v>
      </c>
      <c r="BR91">
        <v>0</v>
      </c>
      <c r="BS91">
        <v>4</v>
      </c>
      <c r="BT91">
        <v>9</v>
      </c>
      <c r="BU91">
        <v>1159321421</v>
      </c>
      <c r="BV91" t="s">
        <v>2024</v>
      </c>
      <c r="BW91" t="s">
        <v>2025</v>
      </c>
      <c r="BX91" t="s">
        <v>2026</v>
      </c>
      <c r="BY91" t="s">
        <v>2018</v>
      </c>
      <c r="BZ91" t="s">
        <v>2018</v>
      </c>
      <c r="CA91" t="s">
        <v>2018</v>
      </c>
      <c r="CB91" t="s">
        <v>2018</v>
      </c>
      <c r="CC91" t="s">
        <v>2027</v>
      </c>
      <c r="CD91" t="s">
        <v>2028</v>
      </c>
      <c r="CE91" t="s">
        <v>2018</v>
      </c>
      <c r="CF91" t="s">
        <v>2018</v>
      </c>
      <c r="CG91" t="s">
        <v>2018</v>
      </c>
      <c r="CH91" t="s">
        <v>2029</v>
      </c>
      <c r="CI91" t="s">
        <v>2030</v>
      </c>
      <c r="CJ91" t="s">
        <v>2018</v>
      </c>
      <c r="CK91" t="s">
        <v>2018</v>
      </c>
      <c r="CL91" t="s">
        <v>2018</v>
      </c>
      <c r="CM91" t="s">
        <v>2031</v>
      </c>
      <c r="CN91" t="s">
        <v>2018</v>
      </c>
      <c r="CO91" t="s">
        <v>2018</v>
      </c>
      <c r="CP91" t="s">
        <v>2018</v>
      </c>
      <c r="CQ91" t="s">
        <v>2032</v>
      </c>
      <c r="CR91" s="1" t="str">
        <f>+IFERROR(VLOOKUP(E91,Sheet2!$A$2:$E$120,2,0),"")</f>
        <v/>
      </c>
      <c r="CS91" t="str">
        <f>+IFERROR(VLOOKUP(E91,Sheet2!$A$2:$E$120,3,0),"")</f>
        <v/>
      </c>
      <c r="CT91" t="str">
        <f>+IFERROR(VLOOKUP(E91,Sheet2!$A$2:$E$120,4,0),"")</f>
        <v/>
      </c>
      <c r="CU91" t="str">
        <f>+IFERROR(VLOOKUP(E91,Sheet2!$A$2:$E$120,5,0),"")</f>
        <v/>
      </c>
    </row>
    <row r="92" spans="1:99">
      <c r="A92" t="s">
        <v>2033</v>
      </c>
      <c r="B92" t="s">
        <v>96</v>
      </c>
      <c r="C92">
        <v>1</v>
      </c>
      <c r="D92">
        <v>3</v>
      </c>
      <c r="E92" s="2" t="s">
        <v>2034</v>
      </c>
      <c r="F92" t="s">
        <v>2035</v>
      </c>
      <c r="G92">
        <v>0</v>
      </c>
      <c r="H92">
        <v>2</v>
      </c>
      <c r="I92" t="s">
        <v>99</v>
      </c>
      <c r="J92" t="s">
        <v>2034</v>
      </c>
      <c r="K92" t="s">
        <v>2035</v>
      </c>
      <c r="L92">
        <v>0</v>
      </c>
      <c r="M92" t="s">
        <v>2034</v>
      </c>
      <c r="N92" t="s">
        <v>2035</v>
      </c>
      <c r="O92">
        <v>0</v>
      </c>
      <c r="P92" t="s">
        <v>2034</v>
      </c>
      <c r="Q92" t="s">
        <v>2035</v>
      </c>
      <c r="R92">
        <v>0</v>
      </c>
      <c r="S92" t="s">
        <v>2034</v>
      </c>
      <c r="T92" t="s">
        <v>2034</v>
      </c>
      <c r="U92" t="s">
        <v>2035</v>
      </c>
      <c r="V92" t="s">
        <v>2034</v>
      </c>
      <c r="X92" t="s">
        <v>2036</v>
      </c>
      <c r="Y92" t="s">
        <v>2037</v>
      </c>
      <c r="Z92" t="s">
        <v>2038</v>
      </c>
      <c r="AB92" t="s">
        <v>2034</v>
      </c>
      <c r="AE92" t="s">
        <v>2034</v>
      </c>
      <c r="AG92">
        <v>6</v>
      </c>
      <c r="AH92">
        <v>3</v>
      </c>
      <c r="AI92">
        <v>6</v>
      </c>
      <c r="AJ92">
        <v>5</v>
      </c>
      <c r="AK92">
        <v>16204486</v>
      </c>
      <c r="AL92">
        <v>14</v>
      </c>
      <c r="AM92">
        <v>58940</v>
      </c>
      <c r="AN92">
        <v>2017</v>
      </c>
      <c r="AO92">
        <v>2008</v>
      </c>
      <c r="AP92">
        <v>2016</v>
      </c>
      <c r="AQ92" t="s">
        <v>129</v>
      </c>
      <c r="AR92" t="s">
        <v>130</v>
      </c>
      <c r="AS92">
        <v>-99</v>
      </c>
      <c r="AT92" t="s">
        <v>2039</v>
      </c>
      <c r="AU92" t="s">
        <v>2037</v>
      </c>
      <c r="AV92" t="s">
        <v>2035</v>
      </c>
      <c r="AW92" t="s">
        <v>2035</v>
      </c>
      <c r="AX92">
        <v>116</v>
      </c>
      <c r="AY92">
        <v>116</v>
      </c>
      <c r="AZ92" t="s">
        <v>2037</v>
      </c>
      <c r="BA92" t="s">
        <v>2035</v>
      </c>
      <c r="BB92">
        <v>23424776</v>
      </c>
      <c r="BC92">
        <v>23424776</v>
      </c>
      <c r="BD92" t="s">
        <v>104</v>
      </c>
      <c r="BE92" t="s">
        <v>2035</v>
      </c>
      <c r="BF92" t="s">
        <v>2035</v>
      </c>
      <c r="BG92">
        <v>-99</v>
      </c>
      <c r="BH92">
        <v>-99</v>
      </c>
      <c r="BI92" t="s">
        <v>246</v>
      </c>
      <c r="BJ92" t="s">
        <v>246</v>
      </c>
      <c r="BK92" t="s">
        <v>325</v>
      </c>
      <c r="BL92" t="s">
        <v>107</v>
      </c>
      <c r="BM92">
        <v>8</v>
      </c>
      <c r="BN92">
        <v>8</v>
      </c>
      <c r="BO92">
        <v>5</v>
      </c>
      <c r="BP92">
        <v>-99</v>
      </c>
      <c r="BQ92">
        <v>1</v>
      </c>
      <c r="BR92">
        <v>0</v>
      </c>
      <c r="BS92">
        <v>3</v>
      </c>
      <c r="BT92">
        <v>8</v>
      </c>
      <c r="BU92">
        <v>1159320979</v>
      </c>
      <c r="BV92" t="s">
        <v>2040</v>
      </c>
      <c r="BW92" t="s">
        <v>2041</v>
      </c>
      <c r="BX92" t="s">
        <v>2042</v>
      </c>
      <c r="BY92" t="s">
        <v>2043</v>
      </c>
      <c r="BZ92" t="s">
        <v>2034</v>
      </c>
      <c r="CA92" t="s">
        <v>2044</v>
      </c>
      <c r="CB92" t="s">
        <v>2045</v>
      </c>
      <c r="CC92" t="s">
        <v>2046</v>
      </c>
      <c r="CD92" t="s">
        <v>2047</v>
      </c>
      <c r="CE92" t="s">
        <v>2048</v>
      </c>
      <c r="CF92" t="s">
        <v>2049</v>
      </c>
      <c r="CG92" t="s">
        <v>2050</v>
      </c>
      <c r="CH92" t="s">
        <v>2051</v>
      </c>
      <c r="CI92" t="s">
        <v>2052</v>
      </c>
      <c r="CJ92" t="s">
        <v>2053</v>
      </c>
      <c r="CK92" t="s">
        <v>2054</v>
      </c>
      <c r="CL92" t="s">
        <v>2055</v>
      </c>
      <c r="CM92" t="s">
        <v>2056</v>
      </c>
      <c r="CN92" t="s">
        <v>2057</v>
      </c>
      <c r="CO92" t="s">
        <v>2058</v>
      </c>
      <c r="CP92" t="s">
        <v>2059</v>
      </c>
      <c r="CQ92" t="s">
        <v>2060</v>
      </c>
      <c r="CR92" s="1">
        <f>+IFERROR(VLOOKUP(E92,Sheet2!$A$2:$E$120,2,0),"")</f>
        <v>59526</v>
      </c>
      <c r="CS92">
        <f>+IFERROR(VLOOKUP(E92,Sheet2!$A$2:$E$120,3,0),"")</f>
        <v>619</v>
      </c>
      <c r="CT92">
        <f>+IFERROR(VLOOKUP(E92,Sheet2!$A$2:$E$120,4,0),"")</f>
        <v>50</v>
      </c>
      <c r="CU92">
        <f>+IFERROR(VLOOKUP(E92,Sheet2!$A$2:$E$120,5,0),"")</f>
        <v>0.5</v>
      </c>
    </row>
    <row r="93" spans="1:99">
      <c r="A93" t="s">
        <v>2061</v>
      </c>
      <c r="B93" t="s">
        <v>96</v>
      </c>
      <c r="C93">
        <v>1</v>
      </c>
      <c r="D93">
        <v>3</v>
      </c>
      <c r="E93" s="2" t="s">
        <v>2062</v>
      </c>
      <c r="F93" t="s">
        <v>2063</v>
      </c>
      <c r="G93">
        <v>0</v>
      </c>
      <c r="H93">
        <v>2</v>
      </c>
      <c r="I93" t="s">
        <v>99</v>
      </c>
      <c r="J93" t="s">
        <v>2062</v>
      </c>
      <c r="K93" t="s">
        <v>2063</v>
      </c>
      <c r="L93">
        <v>0</v>
      </c>
      <c r="M93" t="s">
        <v>2062</v>
      </c>
      <c r="N93" t="s">
        <v>2063</v>
      </c>
      <c r="O93">
        <v>0</v>
      </c>
      <c r="P93" t="s">
        <v>2062</v>
      </c>
      <c r="Q93" t="s">
        <v>2063</v>
      </c>
      <c r="R93">
        <v>0</v>
      </c>
      <c r="S93" t="s">
        <v>2062</v>
      </c>
      <c r="T93" t="s">
        <v>2062</v>
      </c>
      <c r="U93" t="s">
        <v>2063</v>
      </c>
      <c r="V93" t="s">
        <v>2062</v>
      </c>
      <c r="X93" t="s">
        <v>2064</v>
      </c>
      <c r="Y93" t="s">
        <v>2065</v>
      </c>
      <c r="Z93" t="s">
        <v>2066</v>
      </c>
      <c r="AB93" t="s">
        <v>2062</v>
      </c>
      <c r="AE93" t="s">
        <v>2062</v>
      </c>
      <c r="AG93">
        <v>3</v>
      </c>
      <c r="AH93">
        <v>6</v>
      </c>
      <c r="AI93">
        <v>8</v>
      </c>
      <c r="AJ93">
        <v>1</v>
      </c>
      <c r="AK93">
        <v>68414135</v>
      </c>
      <c r="AL93">
        <v>16</v>
      </c>
      <c r="AM93">
        <v>1161000</v>
      </c>
      <c r="AN93">
        <v>2017</v>
      </c>
      <c r="AO93">
        <v>2010</v>
      </c>
      <c r="AP93">
        <v>2016</v>
      </c>
      <c r="AQ93" t="s">
        <v>349</v>
      </c>
      <c r="AR93" t="s">
        <v>244</v>
      </c>
      <c r="AS93">
        <v>-99</v>
      </c>
      <c r="AT93" t="s">
        <v>2065</v>
      </c>
      <c r="AU93" t="s">
        <v>2065</v>
      </c>
      <c r="AV93" t="s">
        <v>2063</v>
      </c>
      <c r="AW93" t="s">
        <v>2063</v>
      </c>
      <c r="AX93">
        <v>764</v>
      </c>
      <c r="AY93">
        <v>764</v>
      </c>
      <c r="AZ93" t="s">
        <v>2065</v>
      </c>
      <c r="BA93" t="s">
        <v>2063</v>
      </c>
      <c r="BB93">
        <v>23424960</v>
      </c>
      <c r="BC93">
        <v>23424960</v>
      </c>
      <c r="BD93" t="s">
        <v>104</v>
      </c>
      <c r="BE93" t="s">
        <v>2063</v>
      </c>
      <c r="BF93" t="s">
        <v>2063</v>
      </c>
      <c r="BG93">
        <v>-99</v>
      </c>
      <c r="BH93">
        <v>-99</v>
      </c>
      <c r="BI93" t="s">
        <v>246</v>
      </c>
      <c r="BJ93" t="s">
        <v>246</v>
      </c>
      <c r="BK93" t="s">
        <v>325</v>
      </c>
      <c r="BL93" t="s">
        <v>107</v>
      </c>
      <c r="BM93">
        <v>8</v>
      </c>
      <c r="BN93">
        <v>8</v>
      </c>
      <c r="BO93">
        <v>5</v>
      </c>
      <c r="BP93">
        <v>-99</v>
      </c>
      <c r="BQ93">
        <v>1</v>
      </c>
      <c r="BR93">
        <v>0</v>
      </c>
      <c r="BS93">
        <v>3</v>
      </c>
      <c r="BT93">
        <v>8</v>
      </c>
      <c r="BU93">
        <v>1159321305</v>
      </c>
      <c r="BV93" t="s">
        <v>2067</v>
      </c>
      <c r="BW93" t="s">
        <v>2068</v>
      </c>
      <c r="BX93" t="s">
        <v>2069</v>
      </c>
      <c r="BY93" t="s">
        <v>2062</v>
      </c>
      <c r="BZ93" t="s">
        <v>2062</v>
      </c>
      <c r="CA93" t="s">
        <v>2070</v>
      </c>
      <c r="CB93" t="s">
        <v>2071</v>
      </c>
      <c r="CC93" t="s">
        <v>2072</v>
      </c>
      <c r="CD93" t="s">
        <v>2073</v>
      </c>
      <c r="CE93" t="s">
        <v>2074</v>
      </c>
      <c r="CF93" t="s">
        <v>2062</v>
      </c>
      <c r="CG93" t="s">
        <v>2075</v>
      </c>
      <c r="CH93" t="s">
        <v>2076</v>
      </c>
      <c r="CI93" t="s">
        <v>2077</v>
      </c>
      <c r="CJ93" t="s">
        <v>2062</v>
      </c>
      <c r="CK93" t="s">
        <v>2078</v>
      </c>
      <c r="CL93" t="s">
        <v>2079</v>
      </c>
      <c r="CM93" t="s">
        <v>2080</v>
      </c>
      <c r="CN93" t="s">
        <v>2062</v>
      </c>
      <c r="CO93" t="s">
        <v>2081</v>
      </c>
      <c r="CP93" t="s">
        <v>2082</v>
      </c>
      <c r="CQ93" t="s">
        <v>2083</v>
      </c>
      <c r="CR93" s="1">
        <f>+IFERROR(VLOOKUP(E93,Sheet2!$A$2:$E$120,2,0),"")</f>
        <v>358606</v>
      </c>
      <c r="CS93">
        <f>+IFERROR(VLOOKUP(E93,Sheet2!$A$2:$E$120,3,0),"")</f>
        <v>3787</v>
      </c>
      <c r="CT93">
        <f>+IFERROR(VLOOKUP(E93,Sheet2!$A$2:$E$120,4,0),"")</f>
        <v>110.00000000000001</v>
      </c>
      <c r="CU93">
        <f>+IFERROR(VLOOKUP(E93,Sheet2!$A$2:$E$120,5,0),"")</f>
        <v>1.1000000000000001</v>
      </c>
    </row>
    <row r="94" spans="1:99">
      <c r="A94" t="s">
        <v>2084</v>
      </c>
      <c r="B94" t="s">
        <v>96</v>
      </c>
      <c r="C94">
        <v>1</v>
      </c>
      <c r="D94">
        <v>4</v>
      </c>
      <c r="E94" s="2" t="s">
        <v>2085</v>
      </c>
      <c r="F94" t="s">
        <v>2086</v>
      </c>
      <c r="G94">
        <v>0</v>
      </c>
      <c r="H94">
        <v>2</v>
      </c>
      <c r="I94" t="s">
        <v>99</v>
      </c>
      <c r="J94" t="s">
        <v>2085</v>
      </c>
      <c r="K94" t="s">
        <v>2086</v>
      </c>
      <c r="L94">
        <v>0</v>
      </c>
      <c r="M94" t="s">
        <v>2085</v>
      </c>
      <c r="N94" t="s">
        <v>2086</v>
      </c>
      <c r="O94">
        <v>0</v>
      </c>
      <c r="P94" t="s">
        <v>2085</v>
      </c>
      <c r="Q94" t="s">
        <v>2086</v>
      </c>
      <c r="R94">
        <v>0</v>
      </c>
      <c r="S94" t="s">
        <v>2085</v>
      </c>
      <c r="T94" t="s">
        <v>2087</v>
      </c>
      <c r="U94" t="s">
        <v>2086</v>
      </c>
      <c r="V94" t="s">
        <v>2085</v>
      </c>
      <c r="X94" t="s">
        <v>2085</v>
      </c>
      <c r="Y94" t="s">
        <v>2088</v>
      </c>
      <c r="Z94" t="s">
        <v>2089</v>
      </c>
      <c r="AB94" t="s">
        <v>2085</v>
      </c>
      <c r="AE94" t="s">
        <v>2087</v>
      </c>
      <c r="AG94">
        <v>1</v>
      </c>
      <c r="AH94">
        <v>1</v>
      </c>
      <c r="AI94">
        <v>1</v>
      </c>
      <c r="AJ94">
        <v>9</v>
      </c>
      <c r="AK94">
        <v>7126706</v>
      </c>
      <c r="AL94">
        <v>13</v>
      </c>
      <c r="AM94">
        <v>40960</v>
      </c>
      <c r="AN94">
        <v>2017</v>
      </c>
      <c r="AO94">
        <v>2005</v>
      </c>
      <c r="AP94">
        <v>2016</v>
      </c>
      <c r="AQ94" t="s">
        <v>129</v>
      </c>
      <c r="AR94" t="s">
        <v>103</v>
      </c>
      <c r="AS94">
        <v>-99</v>
      </c>
      <c r="AT94" t="s">
        <v>2088</v>
      </c>
      <c r="AU94" t="s">
        <v>2088</v>
      </c>
      <c r="AV94" t="s">
        <v>2086</v>
      </c>
      <c r="AW94" t="s">
        <v>2086</v>
      </c>
      <c r="AX94">
        <v>418</v>
      </c>
      <c r="AY94">
        <v>418</v>
      </c>
      <c r="AZ94" t="s">
        <v>2088</v>
      </c>
      <c r="BA94" t="s">
        <v>2086</v>
      </c>
      <c r="BB94">
        <v>23424872</v>
      </c>
      <c r="BC94">
        <v>23424872</v>
      </c>
      <c r="BD94" t="s">
        <v>104</v>
      </c>
      <c r="BE94" t="s">
        <v>2086</v>
      </c>
      <c r="BF94" t="s">
        <v>2086</v>
      </c>
      <c r="BG94">
        <v>-99</v>
      </c>
      <c r="BH94">
        <v>-99</v>
      </c>
      <c r="BI94" t="s">
        <v>246</v>
      </c>
      <c r="BJ94" t="s">
        <v>246</v>
      </c>
      <c r="BK94" t="s">
        <v>325</v>
      </c>
      <c r="BL94" t="s">
        <v>107</v>
      </c>
      <c r="BM94">
        <v>4</v>
      </c>
      <c r="BN94">
        <v>7</v>
      </c>
      <c r="BO94">
        <v>4</v>
      </c>
      <c r="BP94">
        <v>-99</v>
      </c>
      <c r="BQ94">
        <v>1</v>
      </c>
      <c r="BR94">
        <v>0</v>
      </c>
      <c r="BS94">
        <v>4</v>
      </c>
      <c r="BT94">
        <v>9</v>
      </c>
      <c r="BU94">
        <v>1159321011</v>
      </c>
      <c r="BV94" t="s">
        <v>2090</v>
      </c>
      <c r="BW94" t="s">
        <v>2091</v>
      </c>
      <c r="BX94" t="s">
        <v>2092</v>
      </c>
      <c r="BY94" t="s">
        <v>2085</v>
      </c>
      <c r="BZ94" t="s">
        <v>2085</v>
      </c>
      <c r="CA94" t="s">
        <v>2085</v>
      </c>
      <c r="CB94" t="s">
        <v>2085</v>
      </c>
      <c r="CC94" t="s">
        <v>2093</v>
      </c>
      <c r="CD94" t="s">
        <v>2094</v>
      </c>
      <c r="CE94" t="s">
        <v>2095</v>
      </c>
      <c r="CF94" t="s">
        <v>2085</v>
      </c>
      <c r="CG94" t="s">
        <v>2085</v>
      </c>
      <c r="CH94" t="s">
        <v>2096</v>
      </c>
      <c r="CI94" t="s">
        <v>2097</v>
      </c>
      <c r="CJ94" t="s">
        <v>2085</v>
      </c>
      <c r="CK94" t="s">
        <v>2085</v>
      </c>
      <c r="CL94" t="s">
        <v>2085</v>
      </c>
      <c r="CM94" t="s">
        <v>2098</v>
      </c>
      <c r="CN94" t="s">
        <v>2085</v>
      </c>
      <c r="CO94" t="s">
        <v>2085</v>
      </c>
      <c r="CP94" t="s">
        <v>2099</v>
      </c>
      <c r="CQ94" t="s">
        <v>2100</v>
      </c>
      <c r="CR94" s="1">
        <f>+IFERROR(VLOOKUP(E94,Sheet2!$A$2:$E$120,2,0),"")</f>
        <v>6484</v>
      </c>
      <c r="CS94">
        <f>+IFERROR(VLOOKUP(E94,Sheet2!$A$2:$E$120,3,0),"")</f>
        <v>92</v>
      </c>
      <c r="CT94">
        <f>+IFERROR(VLOOKUP(E94,Sheet2!$A$2:$E$120,4,0),"")</f>
        <v>30</v>
      </c>
      <c r="CU94">
        <f>+IFERROR(VLOOKUP(E94,Sheet2!$A$2:$E$120,5,0),"")</f>
        <v>0.3</v>
      </c>
    </row>
    <row r="95" spans="1:99">
      <c r="A95" t="s">
        <v>2101</v>
      </c>
      <c r="B95" t="s">
        <v>96</v>
      </c>
      <c r="C95">
        <v>1</v>
      </c>
      <c r="D95">
        <v>3</v>
      </c>
      <c r="E95" s="2" t="s">
        <v>2102</v>
      </c>
      <c r="F95" t="s">
        <v>2103</v>
      </c>
      <c r="G95">
        <v>0</v>
      </c>
      <c r="H95">
        <v>2</v>
      </c>
      <c r="I95" t="s">
        <v>99</v>
      </c>
      <c r="J95" t="s">
        <v>2102</v>
      </c>
      <c r="K95" t="s">
        <v>2103</v>
      </c>
      <c r="L95">
        <v>0</v>
      </c>
      <c r="M95" t="s">
        <v>2102</v>
      </c>
      <c r="N95" t="s">
        <v>2103</v>
      </c>
      <c r="O95">
        <v>0</v>
      </c>
      <c r="P95" t="s">
        <v>2102</v>
      </c>
      <c r="Q95" t="s">
        <v>2103</v>
      </c>
      <c r="R95">
        <v>0</v>
      </c>
      <c r="S95" t="s">
        <v>2102</v>
      </c>
      <c r="T95" t="s">
        <v>2102</v>
      </c>
      <c r="U95" t="s">
        <v>2103</v>
      </c>
      <c r="V95" t="s">
        <v>2102</v>
      </c>
      <c r="X95" t="s">
        <v>2104</v>
      </c>
      <c r="Y95" t="s">
        <v>2105</v>
      </c>
      <c r="Z95" t="s">
        <v>2106</v>
      </c>
      <c r="AB95" t="s">
        <v>2107</v>
      </c>
      <c r="AE95" t="s">
        <v>2102</v>
      </c>
      <c r="AG95">
        <v>2</v>
      </c>
      <c r="AH95">
        <v>2</v>
      </c>
      <c r="AI95">
        <v>5</v>
      </c>
      <c r="AJ95">
        <v>13</v>
      </c>
      <c r="AK95">
        <v>55123814</v>
      </c>
      <c r="AL95">
        <v>16</v>
      </c>
      <c r="AM95">
        <v>311100</v>
      </c>
      <c r="AN95">
        <v>2017</v>
      </c>
      <c r="AO95">
        <v>1983</v>
      </c>
      <c r="AP95">
        <v>2016</v>
      </c>
      <c r="AQ95" t="s">
        <v>129</v>
      </c>
      <c r="AR95" t="s">
        <v>130</v>
      </c>
      <c r="AS95">
        <v>-99</v>
      </c>
      <c r="AT95" t="s">
        <v>2108</v>
      </c>
      <c r="AU95" t="s">
        <v>2105</v>
      </c>
      <c r="AV95" t="s">
        <v>2103</v>
      </c>
      <c r="AW95" t="s">
        <v>2103</v>
      </c>
      <c r="AX95">
        <v>104</v>
      </c>
      <c r="AY95">
        <v>104</v>
      </c>
      <c r="AZ95" t="s">
        <v>2105</v>
      </c>
      <c r="BA95" t="s">
        <v>2103</v>
      </c>
      <c r="BB95">
        <v>23424763</v>
      </c>
      <c r="BC95">
        <v>23424763</v>
      </c>
      <c r="BD95" t="s">
        <v>104</v>
      </c>
      <c r="BE95" t="s">
        <v>2103</v>
      </c>
      <c r="BF95" t="s">
        <v>2103</v>
      </c>
      <c r="BG95">
        <v>-99</v>
      </c>
      <c r="BH95">
        <v>-99</v>
      </c>
      <c r="BI95" t="s">
        <v>246</v>
      </c>
      <c r="BJ95" t="s">
        <v>246</v>
      </c>
      <c r="BK95" t="s">
        <v>325</v>
      </c>
      <c r="BL95" t="s">
        <v>107</v>
      </c>
      <c r="BM95">
        <v>7</v>
      </c>
      <c r="BN95">
        <v>7</v>
      </c>
      <c r="BO95">
        <v>5</v>
      </c>
      <c r="BP95">
        <v>-99</v>
      </c>
      <c r="BQ95">
        <v>1</v>
      </c>
      <c r="BR95">
        <v>0</v>
      </c>
      <c r="BS95">
        <v>3</v>
      </c>
      <c r="BT95">
        <v>8</v>
      </c>
      <c r="BU95">
        <v>1159321067</v>
      </c>
      <c r="BV95" t="s">
        <v>2109</v>
      </c>
      <c r="BW95" t="s">
        <v>2110</v>
      </c>
      <c r="BX95" t="s">
        <v>2111</v>
      </c>
      <c r="BY95" t="s">
        <v>2102</v>
      </c>
      <c r="BZ95" t="s">
        <v>2102</v>
      </c>
      <c r="CA95" t="s">
        <v>2112</v>
      </c>
      <c r="CB95" t="s">
        <v>2113</v>
      </c>
      <c r="CC95" t="s">
        <v>2114</v>
      </c>
      <c r="CD95" t="s">
        <v>2115</v>
      </c>
      <c r="CE95" t="s">
        <v>2116</v>
      </c>
      <c r="CF95" t="s">
        <v>2102</v>
      </c>
      <c r="CG95" t="s">
        <v>2112</v>
      </c>
      <c r="CH95" t="s">
        <v>2117</v>
      </c>
      <c r="CI95" t="s">
        <v>2118</v>
      </c>
      <c r="CJ95" t="s">
        <v>2102</v>
      </c>
      <c r="CK95" t="s">
        <v>2119</v>
      </c>
      <c r="CL95" t="s">
        <v>2116</v>
      </c>
      <c r="CM95" t="s">
        <v>2120</v>
      </c>
      <c r="CN95" t="s">
        <v>2107</v>
      </c>
      <c r="CO95" t="s">
        <v>2102</v>
      </c>
      <c r="CP95" t="s">
        <v>2121</v>
      </c>
      <c r="CQ95" t="s">
        <v>2122</v>
      </c>
      <c r="CR95" s="1">
        <f>+IFERROR(VLOOKUP(E95,Sheet2!$A$2:$E$120,2,0),"")</f>
        <v>166969</v>
      </c>
      <c r="CS95">
        <f>+IFERROR(VLOOKUP(E95,Sheet2!$A$2:$E$120,3,0),"")</f>
        <v>4303</v>
      </c>
      <c r="CT95">
        <f>+IFERROR(VLOOKUP(E95,Sheet2!$A$2:$E$120,4,0),"")</f>
        <v>80</v>
      </c>
      <c r="CU95">
        <f>+IFERROR(VLOOKUP(E95,Sheet2!$A$2:$E$120,5,0),"")</f>
        <v>0.8</v>
      </c>
    </row>
    <row r="96" spans="1:99">
      <c r="A96" t="s">
        <v>2123</v>
      </c>
      <c r="B96" t="s">
        <v>96</v>
      </c>
      <c r="C96">
        <v>1</v>
      </c>
      <c r="D96">
        <v>2</v>
      </c>
      <c r="E96" s="2" t="s">
        <v>2124</v>
      </c>
      <c r="F96" t="s">
        <v>2125</v>
      </c>
      <c r="G96">
        <v>0</v>
      </c>
      <c r="H96">
        <v>2</v>
      </c>
      <c r="I96" t="s">
        <v>99</v>
      </c>
      <c r="J96" t="s">
        <v>2124</v>
      </c>
      <c r="K96" t="s">
        <v>2125</v>
      </c>
      <c r="L96">
        <v>0</v>
      </c>
      <c r="M96" t="s">
        <v>2124</v>
      </c>
      <c r="N96" t="s">
        <v>2125</v>
      </c>
      <c r="O96">
        <v>0</v>
      </c>
      <c r="P96" t="s">
        <v>2124</v>
      </c>
      <c r="Q96" t="s">
        <v>2125</v>
      </c>
      <c r="R96">
        <v>0</v>
      </c>
      <c r="S96" t="s">
        <v>2124</v>
      </c>
      <c r="T96" t="s">
        <v>2124</v>
      </c>
      <c r="U96" t="s">
        <v>2125</v>
      </c>
      <c r="V96" t="s">
        <v>2124</v>
      </c>
      <c r="X96" t="s">
        <v>2126</v>
      </c>
      <c r="Y96" t="s">
        <v>2127</v>
      </c>
      <c r="Z96" t="s">
        <v>2128</v>
      </c>
      <c r="AB96" t="s">
        <v>2124</v>
      </c>
      <c r="AE96" t="s">
        <v>2124</v>
      </c>
      <c r="AG96">
        <v>5</v>
      </c>
      <c r="AH96">
        <v>6</v>
      </c>
      <c r="AI96">
        <v>5</v>
      </c>
      <c r="AJ96">
        <v>4</v>
      </c>
      <c r="AK96">
        <v>96160163</v>
      </c>
      <c r="AL96">
        <v>16</v>
      </c>
      <c r="AM96">
        <v>594900</v>
      </c>
      <c r="AN96">
        <v>2017</v>
      </c>
      <c r="AO96">
        <v>2009</v>
      </c>
      <c r="AP96">
        <v>2016</v>
      </c>
      <c r="AQ96" t="s">
        <v>349</v>
      </c>
      <c r="AR96" t="s">
        <v>103</v>
      </c>
      <c r="AS96">
        <v>-99</v>
      </c>
      <c r="AT96" t="s">
        <v>2129</v>
      </c>
      <c r="AU96" t="s">
        <v>2127</v>
      </c>
      <c r="AV96" t="s">
        <v>2125</v>
      </c>
      <c r="AW96" t="s">
        <v>2125</v>
      </c>
      <c r="AX96">
        <v>704</v>
      </c>
      <c r="AY96">
        <v>704</v>
      </c>
      <c r="AZ96" t="s">
        <v>2127</v>
      </c>
      <c r="BA96" t="s">
        <v>2125</v>
      </c>
      <c r="BB96">
        <v>23424984</v>
      </c>
      <c r="BC96">
        <v>23424984</v>
      </c>
      <c r="BD96" t="s">
        <v>104</v>
      </c>
      <c r="BE96" t="s">
        <v>2125</v>
      </c>
      <c r="BF96" t="s">
        <v>2125</v>
      </c>
      <c r="BG96">
        <v>-99</v>
      </c>
      <c r="BH96">
        <v>-99</v>
      </c>
      <c r="BI96" t="s">
        <v>246</v>
      </c>
      <c r="BJ96" t="s">
        <v>246</v>
      </c>
      <c r="BK96" t="s">
        <v>325</v>
      </c>
      <c r="BL96" t="s">
        <v>107</v>
      </c>
      <c r="BM96">
        <v>7</v>
      </c>
      <c r="BN96">
        <v>7</v>
      </c>
      <c r="BO96">
        <v>5</v>
      </c>
      <c r="BP96">
        <v>2</v>
      </c>
      <c r="BQ96">
        <v>1</v>
      </c>
      <c r="BR96">
        <v>0</v>
      </c>
      <c r="BS96">
        <v>2</v>
      </c>
      <c r="BT96">
        <v>7</v>
      </c>
      <c r="BU96">
        <v>1159321417</v>
      </c>
      <c r="BV96" t="s">
        <v>2130</v>
      </c>
      <c r="BW96" t="s">
        <v>2131</v>
      </c>
      <c r="BX96" t="s">
        <v>2132</v>
      </c>
      <c r="BY96" t="s">
        <v>2124</v>
      </c>
      <c r="BZ96" t="s">
        <v>2124</v>
      </c>
      <c r="CA96" t="s">
        <v>2124</v>
      </c>
      <c r="CB96" t="s">
        <v>2133</v>
      </c>
      <c r="CC96" t="s">
        <v>2134</v>
      </c>
      <c r="CD96" t="s">
        <v>2135</v>
      </c>
      <c r="CE96" t="s">
        <v>2136</v>
      </c>
      <c r="CF96" t="s">
        <v>2124</v>
      </c>
      <c r="CG96" t="s">
        <v>2124</v>
      </c>
      <c r="CH96" t="s">
        <v>2137</v>
      </c>
      <c r="CI96" t="s">
        <v>2138</v>
      </c>
      <c r="CJ96" t="s">
        <v>2124</v>
      </c>
      <c r="CK96" t="s">
        <v>2139</v>
      </c>
      <c r="CL96" t="s">
        <v>2140</v>
      </c>
      <c r="CM96" t="s">
        <v>2141</v>
      </c>
      <c r="CN96" t="s">
        <v>2124</v>
      </c>
      <c r="CO96" t="s">
        <v>2124</v>
      </c>
      <c r="CP96" t="s">
        <v>2142</v>
      </c>
      <c r="CQ96" t="s">
        <v>2143</v>
      </c>
      <c r="CR96" s="1">
        <f>+IFERROR(VLOOKUP(E96,Sheet2!$A$2:$E$120,2,0),"")</f>
        <v>149949</v>
      </c>
      <c r="CS96">
        <f>+IFERROR(VLOOKUP(E96,Sheet2!$A$2:$E$120,3,0),"")</f>
        <v>1932</v>
      </c>
      <c r="CT96">
        <f>+IFERROR(VLOOKUP(E96,Sheet2!$A$2:$E$120,4,0),"")</f>
        <v>30</v>
      </c>
      <c r="CU96">
        <f>+IFERROR(VLOOKUP(E96,Sheet2!$A$2:$E$120,5,0),"")</f>
        <v>0.3</v>
      </c>
    </row>
    <row r="97" spans="1:99">
      <c r="A97" t="s">
        <v>2144</v>
      </c>
      <c r="B97" t="s">
        <v>96</v>
      </c>
      <c r="C97">
        <v>1</v>
      </c>
      <c r="D97">
        <v>3</v>
      </c>
      <c r="E97" s="2" t="s">
        <v>2145</v>
      </c>
      <c r="F97" t="s">
        <v>2146</v>
      </c>
      <c r="G97">
        <v>0</v>
      </c>
      <c r="H97">
        <v>2</v>
      </c>
      <c r="I97" t="s">
        <v>99</v>
      </c>
      <c r="J97" t="s">
        <v>2145</v>
      </c>
      <c r="K97" t="s">
        <v>2146</v>
      </c>
      <c r="L97">
        <v>0</v>
      </c>
      <c r="M97" t="s">
        <v>2145</v>
      </c>
      <c r="N97" t="s">
        <v>2146</v>
      </c>
      <c r="O97">
        <v>0</v>
      </c>
      <c r="P97" t="s">
        <v>2145</v>
      </c>
      <c r="Q97" t="s">
        <v>2146</v>
      </c>
      <c r="R97">
        <v>0</v>
      </c>
      <c r="S97" t="s">
        <v>2145</v>
      </c>
      <c r="T97" t="s">
        <v>2147</v>
      </c>
      <c r="U97" t="s">
        <v>2146</v>
      </c>
      <c r="V97" t="s">
        <v>2147</v>
      </c>
      <c r="X97" t="s">
        <v>2148</v>
      </c>
      <c r="Y97" t="s">
        <v>2149</v>
      </c>
      <c r="Z97" t="s">
        <v>2150</v>
      </c>
      <c r="AB97" t="s">
        <v>2151</v>
      </c>
      <c r="AE97" t="s">
        <v>2152</v>
      </c>
      <c r="AG97">
        <v>3</v>
      </c>
      <c r="AH97">
        <v>5</v>
      </c>
      <c r="AI97">
        <v>3</v>
      </c>
      <c r="AJ97">
        <v>9</v>
      </c>
      <c r="AK97">
        <v>25248140</v>
      </c>
      <c r="AL97">
        <v>15</v>
      </c>
      <c r="AM97">
        <v>40000</v>
      </c>
      <c r="AN97">
        <v>2013</v>
      </c>
      <c r="AO97">
        <v>2009</v>
      </c>
      <c r="AP97">
        <v>2016</v>
      </c>
      <c r="AQ97" t="s">
        <v>129</v>
      </c>
      <c r="AR97" t="s">
        <v>130</v>
      </c>
      <c r="AS97">
        <v>-99</v>
      </c>
      <c r="AT97" t="s">
        <v>2153</v>
      </c>
      <c r="AU97" t="s">
        <v>2149</v>
      </c>
      <c r="AV97" t="s">
        <v>2146</v>
      </c>
      <c r="AW97" t="s">
        <v>2146</v>
      </c>
      <c r="AX97">
        <v>408</v>
      </c>
      <c r="AY97">
        <v>408</v>
      </c>
      <c r="AZ97" t="s">
        <v>2149</v>
      </c>
      <c r="BA97" t="s">
        <v>2146</v>
      </c>
      <c r="BB97">
        <v>23424865</v>
      </c>
      <c r="BC97">
        <v>23424865</v>
      </c>
      <c r="BD97" t="s">
        <v>104</v>
      </c>
      <c r="BE97" t="s">
        <v>2146</v>
      </c>
      <c r="BF97" t="s">
        <v>2146</v>
      </c>
      <c r="BG97">
        <v>-99</v>
      </c>
      <c r="BH97">
        <v>-99</v>
      </c>
      <c r="BI97" t="s">
        <v>246</v>
      </c>
      <c r="BJ97" t="s">
        <v>246</v>
      </c>
      <c r="BK97" t="s">
        <v>2154</v>
      </c>
      <c r="BL97" t="s">
        <v>107</v>
      </c>
      <c r="BM97">
        <v>11</v>
      </c>
      <c r="BN97">
        <v>15</v>
      </c>
      <c r="BO97">
        <v>4</v>
      </c>
      <c r="BP97">
        <v>-99</v>
      </c>
      <c r="BQ97">
        <v>1</v>
      </c>
      <c r="BR97">
        <v>0</v>
      </c>
      <c r="BS97">
        <v>3</v>
      </c>
      <c r="BT97">
        <v>8</v>
      </c>
      <c r="BU97">
        <v>1159321181</v>
      </c>
      <c r="BV97" t="s">
        <v>2155</v>
      </c>
      <c r="BW97" t="s">
        <v>2156</v>
      </c>
      <c r="BX97" t="s">
        <v>2157</v>
      </c>
      <c r="BY97" t="s">
        <v>2158</v>
      </c>
      <c r="BZ97" t="s">
        <v>2145</v>
      </c>
      <c r="CA97" t="s">
        <v>2159</v>
      </c>
      <c r="CB97" t="s">
        <v>2160</v>
      </c>
      <c r="CC97" t="s">
        <v>2161</v>
      </c>
      <c r="CD97" t="s">
        <v>2162</v>
      </c>
      <c r="CE97" t="s">
        <v>2163</v>
      </c>
      <c r="CF97" t="s">
        <v>2164</v>
      </c>
      <c r="CG97" t="s">
        <v>2165</v>
      </c>
      <c r="CH97" t="s">
        <v>2166</v>
      </c>
      <c r="CI97" t="s">
        <v>2167</v>
      </c>
      <c r="CJ97" t="s">
        <v>2168</v>
      </c>
      <c r="CK97" t="s">
        <v>2169</v>
      </c>
      <c r="CL97" t="s">
        <v>2170</v>
      </c>
      <c r="CM97" t="s">
        <v>2171</v>
      </c>
      <c r="CN97" t="s">
        <v>2158</v>
      </c>
      <c r="CO97" t="s">
        <v>2172</v>
      </c>
      <c r="CP97" t="s">
        <v>2173</v>
      </c>
      <c r="CQ97" t="s">
        <v>2174</v>
      </c>
      <c r="CR97" s="1" t="str">
        <f>+IFERROR(VLOOKUP(E97,Sheet2!$A$2:$E$120,2,0),"")</f>
        <v/>
      </c>
      <c r="CS97" t="str">
        <f>+IFERROR(VLOOKUP(E97,Sheet2!$A$2:$E$120,3,0),"")</f>
        <v/>
      </c>
      <c r="CT97" t="str">
        <f>+IFERROR(VLOOKUP(E97,Sheet2!$A$2:$E$120,4,0),"")</f>
        <v/>
      </c>
      <c r="CU97" t="str">
        <f>+IFERROR(VLOOKUP(E97,Sheet2!$A$2:$E$120,5,0),"")</f>
        <v/>
      </c>
    </row>
    <row r="98" spans="1:99">
      <c r="A98" t="s">
        <v>2175</v>
      </c>
      <c r="B98" t="s">
        <v>96</v>
      </c>
      <c r="C98">
        <v>1</v>
      </c>
      <c r="D98">
        <v>2</v>
      </c>
      <c r="E98" s="2" t="s">
        <v>2176</v>
      </c>
      <c r="F98" t="s">
        <v>2177</v>
      </c>
      <c r="G98">
        <v>0</v>
      </c>
      <c r="H98">
        <v>2</v>
      </c>
      <c r="I98" t="s">
        <v>99</v>
      </c>
      <c r="J98" t="s">
        <v>2176</v>
      </c>
      <c r="K98" t="s">
        <v>2177</v>
      </c>
      <c r="L98">
        <v>0</v>
      </c>
      <c r="M98" t="s">
        <v>2176</v>
      </c>
      <c r="N98" t="s">
        <v>2177</v>
      </c>
      <c r="O98">
        <v>0</v>
      </c>
      <c r="P98" t="s">
        <v>2176</v>
      </c>
      <c r="Q98" t="s">
        <v>2177</v>
      </c>
      <c r="R98">
        <v>0</v>
      </c>
      <c r="S98" t="s">
        <v>2176</v>
      </c>
      <c r="T98" t="s">
        <v>2178</v>
      </c>
      <c r="U98" t="s">
        <v>2177</v>
      </c>
      <c r="V98" t="s">
        <v>2178</v>
      </c>
      <c r="X98" t="s">
        <v>2179</v>
      </c>
      <c r="Y98" t="s">
        <v>2180</v>
      </c>
      <c r="Z98" t="s">
        <v>2178</v>
      </c>
      <c r="AB98" t="s">
        <v>2181</v>
      </c>
      <c r="AE98" t="s">
        <v>2182</v>
      </c>
      <c r="AG98">
        <v>4</v>
      </c>
      <c r="AH98">
        <v>1</v>
      </c>
      <c r="AI98">
        <v>1</v>
      </c>
      <c r="AJ98">
        <v>5</v>
      </c>
      <c r="AK98">
        <v>51181299</v>
      </c>
      <c r="AL98">
        <v>16</v>
      </c>
      <c r="AM98">
        <v>1929000</v>
      </c>
      <c r="AN98">
        <v>2017</v>
      </c>
      <c r="AO98">
        <v>2010</v>
      </c>
      <c r="AP98">
        <v>2016</v>
      </c>
      <c r="AQ98" t="s">
        <v>323</v>
      </c>
      <c r="AR98" t="s">
        <v>194</v>
      </c>
      <c r="AS98">
        <v>-99</v>
      </c>
      <c r="AT98" t="s">
        <v>2183</v>
      </c>
      <c r="AU98" t="s">
        <v>2180</v>
      </c>
      <c r="AV98" t="s">
        <v>2177</v>
      </c>
      <c r="AW98" t="s">
        <v>2177</v>
      </c>
      <c r="AX98">
        <v>410</v>
      </c>
      <c r="AY98">
        <v>410</v>
      </c>
      <c r="AZ98" t="s">
        <v>2180</v>
      </c>
      <c r="BA98" t="s">
        <v>2177</v>
      </c>
      <c r="BB98">
        <v>23424868</v>
      </c>
      <c r="BC98">
        <v>23424868</v>
      </c>
      <c r="BD98" t="s">
        <v>104</v>
      </c>
      <c r="BE98" t="s">
        <v>2177</v>
      </c>
      <c r="BF98" t="s">
        <v>2177</v>
      </c>
      <c r="BG98">
        <v>-99</v>
      </c>
      <c r="BH98">
        <v>-99</v>
      </c>
      <c r="BI98" t="s">
        <v>246</v>
      </c>
      <c r="BJ98" t="s">
        <v>246</v>
      </c>
      <c r="BK98" t="s">
        <v>2154</v>
      </c>
      <c r="BL98" t="s">
        <v>107</v>
      </c>
      <c r="BM98">
        <v>11</v>
      </c>
      <c r="BN98">
        <v>17</v>
      </c>
      <c r="BO98">
        <v>4</v>
      </c>
      <c r="BP98">
        <v>-99</v>
      </c>
      <c r="BQ98">
        <v>1</v>
      </c>
      <c r="BR98">
        <v>0</v>
      </c>
      <c r="BS98">
        <v>3</v>
      </c>
      <c r="BT98">
        <v>7</v>
      </c>
      <c r="BU98">
        <v>1159320985</v>
      </c>
      <c r="BV98" t="s">
        <v>2184</v>
      </c>
      <c r="BW98" t="s">
        <v>2185</v>
      </c>
      <c r="BX98" t="s">
        <v>2186</v>
      </c>
      <c r="BY98" t="s">
        <v>2187</v>
      </c>
      <c r="BZ98" t="s">
        <v>2176</v>
      </c>
      <c r="CA98" t="s">
        <v>2188</v>
      </c>
      <c r="CB98" t="s">
        <v>2189</v>
      </c>
      <c r="CC98" t="s">
        <v>2190</v>
      </c>
      <c r="CD98" t="s">
        <v>2191</v>
      </c>
      <c r="CE98" t="s">
        <v>2192</v>
      </c>
      <c r="CF98" t="s">
        <v>2193</v>
      </c>
      <c r="CG98" t="s">
        <v>2194</v>
      </c>
      <c r="CH98" t="s">
        <v>2195</v>
      </c>
      <c r="CI98" t="s">
        <v>2196</v>
      </c>
      <c r="CJ98" t="s">
        <v>2197</v>
      </c>
      <c r="CK98" t="s">
        <v>2198</v>
      </c>
      <c r="CL98" t="s">
        <v>2199</v>
      </c>
      <c r="CM98" t="s">
        <v>2200</v>
      </c>
      <c r="CN98" t="s">
        <v>2201</v>
      </c>
      <c r="CO98" t="s">
        <v>2202</v>
      </c>
      <c r="CP98" t="s">
        <v>2203</v>
      </c>
      <c r="CQ98" t="s">
        <v>2204</v>
      </c>
      <c r="CR98" s="1" t="str">
        <f>+IFERROR(VLOOKUP(E98,Sheet2!$A$2:$E$120,2,0),"")</f>
        <v/>
      </c>
      <c r="CS98" t="str">
        <f>+IFERROR(VLOOKUP(E98,Sheet2!$A$2:$E$120,3,0),"")</f>
        <v/>
      </c>
      <c r="CT98" t="str">
        <f>+IFERROR(VLOOKUP(E98,Sheet2!$A$2:$E$120,4,0),"")</f>
        <v/>
      </c>
      <c r="CU98" t="str">
        <f>+IFERROR(VLOOKUP(E98,Sheet2!$A$2:$E$120,5,0),"")</f>
        <v/>
      </c>
    </row>
    <row r="99" spans="1:99">
      <c r="A99" t="s">
        <v>2205</v>
      </c>
      <c r="B99" t="s">
        <v>96</v>
      </c>
      <c r="C99">
        <v>1</v>
      </c>
      <c r="D99">
        <v>3</v>
      </c>
      <c r="E99" s="2" t="s">
        <v>2206</v>
      </c>
      <c r="F99" t="s">
        <v>2207</v>
      </c>
      <c r="G99">
        <v>0</v>
      </c>
      <c r="H99">
        <v>2</v>
      </c>
      <c r="I99" t="s">
        <v>99</v>
      </c>
      <c r="J99" t="s">
        <v>2206</v>
      </c>
      <c r="K99" t="s">
        <v>2207</v>
      </c>
      <c r="L99">
        <v>0</v>
      </c>
      <c r="M99" t="s">
        <v>2206</v>
      </c>
      <c r="N99" t="s">
        <v>2207</v>
      </c>
      <c r="O99">
        <v>0</v>
      </c>
      <c r="P99" t="s">
        <v>2206</v>
      </c>
      <c r="Q99" t="s">
        <v>2207</v>
      </c>
      <c r="R99">
        <v>0</v>
      </c>
      <c r="S99" t="s">
        <v>2206</v>
      </c>
      <c r="T99" t="s">
        <v>2206</v>
      </c>
      <c r="U99" t="s">
        <v>2207</v>
      </c>
      <c r="V99" t="s">
        <v>2206</v>
      </c>
      <c r="X99" t="s">
        <v>2208</v>
      </c>
      <c r="Y99" t="s">
        <v>2209</v>
      </c>
      <c r="Z99" t="s">
        <v>2206</v>
      </c>
      <c r="AB99" t="s">
        <v>2206</v>
      </c>
      <c r="AE99" t="s">
        <v>2206</v>
      </c>
      <c r="AG99">
        <v>3</v>
      </c>
      <c r="AH99">
        <v>5</v>
      </c>
      <c r="AI99">
        <v>5</v>
      </c>
      <c r="AJ99">
        <v>6</v>
      </c>
      <c r="AK99">
        <v>3068243</v>
      </c>
      <c r="AL99">
        <v>12</v>
      </c>
      <c r="AM99">
        <v>37000</v>
      </c>
      <c r="AN99">
        <v>2017</v>
      </c>
      <c r="AO99">
        <v>2010</v>
      </c>
      <c r="AP99">
        <v>2016</v>
      </c>
      <c r="AQ99" t="s">
        <v>102</v>
      </c>
      <c r="AR99" t="s">
        <v>103</v>
      </c>
      <c r="AS99">
        <v>-99</v>
      </c>
      <c r="AT99" t="s">
        <v>1782</v>
      </c>
      <c r="AU99" t="s">
        <v>2209</v>
      </c>
      <c r="AV99" t="s">
        <v>2207</v>
      </c>
      <c r="AW99" t="s">
        <v>2207</v>
      </c>
      <c r="AX99">
        <v>496</v>
      </c>
      <c r="AY99">
        <v>496</v>
      </c>
      <c r="AZ99" t="s">
        <v>2209</v>
      </c>
      <c r="BA99" t="s">
        <v>2207</v>
      </c>
      <c r="BB99">
        <v>23424887</v>
      </c>
      <c r="BC99">
        <v>23424887</v>
      </c>
      <c r="BD99" t="s">
        <v>104</v>
      </c>
      <c r="BE99" t="s">
        <v>2207</v>
      </c>
      <c r="BF99" t="s">
        <v>2207</v>
      </c>
      <c r="BG99">
        <v>-99</v>
      </c>
      <c r="BH99">
        <v>-99</v>
      </c>
      <c r="BI99" t="s">
        <v>246</v>
      </c>
      <c r="BJ99" t="s">
        <v>246</v>
      </c>
      <c r="BK99" t="s">
        <v>2154</v>
      </c>
      <c r="BL99" t="s">
        <v>107</v>
      </c>
      <c r="BM99">
        <v>8</v>
      </c>
      <c r="BN99">
        <v>8</v>
      </c>
      <c r="BO99">
        <v>5</v>
      </c>
      <c r="BP99">
        <v>-99</v>
      </c>
      <c r="BQ99">
        <v>1</v>
      </c>
      <c r="BR99">
        <v>0</v>
      </c>
      <c r="BS99">
        <v>3</v>
      </c>
      <c r="BT99">
        <v>7</v>
      </c>
      <c r="BU99">
        <v>1159321071</v>
      </c>
      <c r="BV99" t="s">
        <v>2210</v>
      </c>
      <c r="BW99" t="s">
        <v>2211</v>
      </c>
      <c r="BX99" t="s">
        <v>2212</v>
      </c>
      <c r="BY99" t="s">
        <v>2213</v>
      </c>
      <c r="BZ99" t="s">
        <v>2206</v>
      </c>
      <c r="CA99" t="s">
        <v>2206</v>
      </c>
      <c r="CB99" t="s">
        <v>2214</v>
      </c>
      <c r="CC99" t="s">
        <v>2215</v>
      </c>
      <c r="CD99" t="s">
        <v>2216</v>
      </c>
      <c r="CE99" t="s">
        <v>2217</v>
      </c>
      <c r="CF99" t="s">
        <v>2206</v>
      </c>
      <c r="CG99" t="s">
        <v>2206</v>
      </c>
      <c r="CH99" t="s">
        <v>2218</v>
      </c>
      <c r="CI99" t="s">
        <v>2219</v>
      </c>
      <c r="CJ99" t="s">
        <v>2220</v>
      </c>
      <c r="CK99" t="s">
        <v>2206</v>
      </c>
      <c r="CL99" t="s">
        <v>2217</v>
      </c>
      <c r="CM99" t="s">
        <v>2221</v>
      </c>
      <c r="CN99" t="s">
        <v>2222</v>
      </c>
      <c r="CO99" t="s">
        <v>2223</v>
      </c>
      <c r="CP99" t="s">
        <v>2224</v>
      </c>
      <c r="CQ99" t="s">
        <v>2225</v>
      </c>
      <c r="CR99" s="1">
        <f>+IFERROR(VLOOKUP(E99,Sheet2!$A$2:$E$120,2,0),"")</f>
        <v>195</v>
      </c>
      <c r="CS99">
        <f>+IFERROR(VLOOKUP(E99,Sheet2!$A$2:$E$120,3,0),"")</f>
        <v>0</v>
      </c>
      <c r="CT99">
        <f>+IFERROR(VLOOKUP(E99,Sheet2!$A$2:$E$120,4,0),"")</f>
        <v>10</v>
      </c>
      <c r="CU99">
        <f>+IFERROR(VLOOKUP(E99,Sheet2!$A$2:$E$120,5,0),"")</f>
        <v>0.1</v>
      </c>
    </row>
    <row r="100" spans="1:99">
      <c r="A100" t="s">
        <v>2226</v>
      </c>
      <c r="B100" t="s">
        <v>96</v>
      </c>
      <c r="C100">
        <v>1</v>
      </c>
      <c r="D100">
        <v>2</v>
      </c>
      <c r="E100" s="2" t="s">
        <v>2227</v>
      </c>
      <c r="F100" t="s">
        <v>2228</v>
      </c>
      <c r="G100">
        <v>0</v>
      </c>
      <c r="H100">
        <v>2</v>
      </c>
      <c r="I100" t="s">
        <v>99</v>
      </c>
      <c r="J100" t="s">
        <v>2227</v>
      </c>
      <c r="K100" t="s">
        <v>2228</v>
      </c>
      <c r="L100">
        <v>0</v>
      </c>
      <c r="M100" t="s">
        <v>2227</v>
      </c>
      <c r="N100" t="s">
        <v>2228</v>
      </c>
      <c r="O100">
        <v>0</v>
      </c>
      <c r="P100" t="s">
        <v>2227</v>
      </c>
      <c r="Q100" t="s">
        <v>2228</v>
      </c>
      <c r="R100">
        <v>0</v>
      </c>
      <c r="S100" t="s">
        <v>2227</v>
      </c>
      <c r="T100" t="s">
        <v>2227</v>
      </c>
      <c r="U100" t="s">
        <v>2228</v>
      </c>
      <c r="V100" t="s">
        <v>2227</v>
      </c>
      <c r="X100" t="s">
        <v>2227</v>
      </c>
      <c r="Y100" t="s">
        <v>2228</v>
      </c>
      <c r="Z100" t="s">
        <v>2229</v>
      </c>
      <c r="AB100" t="s">
        <v>2227</v>
      </c>
      <c r="AE100" t="s">
        <v>2227</v>
      </c>
      <c r="AG100">
        <v>1</v>
      </c>
      <c r="AH100">
        <v>3</v>
      </c>
      <c r="AI100">
        <v>2</v>
      </c>
      <c r="AJ100">
        <v>2</v>
      </c>
      <c r="AK100">
        <v>1281935911</v>
      </c>
      <c r="AL100">
        <v>18</v>
      </c>
      <c r="AM100">
        <v>8721000</v>
      </c>
      <c r="AN100">
        <v>2017</v>
      </c>
      <c r="AO100">
        <v>2011</v>
      </c>
      <c r="AP100">
        <v>2016</v>
      </c>
      <c r="AQ100" t="s">
        <v>552</v>
      </c>
      <c r="AR100" t="s">
        <v>103</v>
      </c>
      <c r="AS100">
        <v>-99</v>
      </c>
      <c r="AT100" t="s">
        <v>2230</v>
      </c>
      <c r="AU100" t="s">
        <v>2230</v>
      </c>
      <c r="AV100" t="s">
        <v>2228</v>
      </c>
      <c r="AW100" t="s">
        <v>2228</v>
      </c>
      <c r="AX100">
        <v>356</v>
      </c>
      <c r="AY100">
        <v>356</v>
      </c>
      <c r="AZ100" t="s">
        <v>2230</v>
      </c>
      <c r="BA100" t="s">
        <v>2228</v>
      </c>
      <c r="BB100">
        <v>23424848</v>
      </c>
      <c r="BC100">
        <v>23424848</v>
      </c>
      <c r="BD100" t="s">
        <v>104</v>
      </c>
      <c r="BE100" t="s">
        <v>2228</v>
      </c>
      <c r="BF100" t="s">
        <v>2228</v>
      </c>
      <c r="BG100">
        <v>-99</v>
      </c>
      <c r="BH100">
        <v>-99</v>
      </c>
      <c r="BI100" t="s">
        <v>246</v>
      </c>
      <c r="BJ100" t="s">
        <v>246</v>
      </c>
      <c r="BK100" t="s">
        <v>2231</v>
      </c>
      <c r="BL100" t="s">
        <v>2232</v>
      </c>
      <c r="BM100">
        <v>5</v>
      </c>
      <c r="BN100">
        <v>5</v>
      </c>
      <c r="BO100">
        <v>5</v>
      </c>
      <c r="BP100">
        <v>-99</v>
      </c>
      <c r="BQ100">
        <v>1</v>
      </c>
      <c r="BR100">
        <v>0</v>
      </c>
      <c r="BS100" t="s">
        <v>198</v>
      </c>
      <c r="BT100" t="s">
        <v>326</v>
      </c>
      <c r="BU100">
        <v>1159320847</v>
      </c>
      <c r="BV100" t="s">
        <v>2233</v>
      </c>
      <c r="BW100" t="s">
        <v>2234</v>
      </c>
      <c r="BX100" t="s">
        <v>2235</v>
      </c>
      <c r="BY100" t="s">
        <v>2236</v>
      </c>
      <c r="BZ100" t="s">
        <v>2227</v>
      </c>
      <c r="CA100" t="s">
        <v>2227</v>
      </c>
      <c r="CB100" t="s">
        <v>2237</v>
      </c>
      <c r="CC100" t="s">
        <v>2238</v>
      </c>
      <c r="CD100" t="s">
        <v>2239</v>
      </c>
      <c r="CE100" t="s">
        <v>2227</v>
      </c>
      <c r="CF100" t="s">
        <v>2227</v>
      </c>
      <c r="CG100" t="s">
        <v>2227</v>
      </c>
      <c r="CH100" t="s">
        <v>2240</v>
      </c>
      <c r="CI100" t="s">
        <v>2241</v>
      </c>
      <c r="CJ100" t="s">
        <v>2227</v>
      </c>
      <c r="CK100" t="s">
        <v>2242</v>
      </c>
      <c r="CL100" t="s">
        <v>2243</v>
      </c>
      <c r="CM100" t="s">
        <v>2244</v>
      </c>
      <c r="CN100" t="s">
        <v>2236</v>
      </c>
      <c r="CO100" t="s">
        <v>2245</v>
      </c>
      <c r="CP100" t="s">
        <v>2246</v>
      </c>
      <c r="CQ100" t="s">
        <v>2247</v>
      </c>
      <c r="CR100" s="1">
        <f>+IFERROR(VLOOKUP(E100,Sheet2!$A$2:$E$120,2,0),"")</f>
        <v>1211223</v>
      </c>
      <c r="CS100">
        <f>+IFERROR(VLOOKUP(E100,Sheet2!$A$2:$E$120,3,0),"")</f>
        <v>13195</v>
      </c>
      <c r="CT100" t="str">
        <f>+IFERROR(VLOOKUP(E100,Sheet2!$A$2:$E$120,4,0),"")</f>
        <v/>
      </c>
      <c r="CU100">
        <f>+IFERROR(VLOOKUP(E100,Sheet2!$A$2:$E$120,5,0),"")</f>
        <v>0</v>
      </c>
    </row>
    <row r="101" spans="1:99">
      <c r="A101" t="s">
        <v>2248</v>
      </c>
      <c r="B101" t="s">
        <v>96</v>
      </c>
      <c r="C101">
        <v>1</v>
      </c>
      <c r="D101">
        <v>3</v>
      </c>
      <c r="E101" s="2" t="s">
        <v>2249</v>
      </c>
      <c r="F101" t="s">
        <v>2250</v>
      </c>
      <c r="G101">
        <v>0</v>
      </c>
      <c r="H101">
        <v>2</v>
      </c>
      <c r="I101" t="s">
        <v>99</v>
      </c>
      <c r="J101" t="s">
        <v>2249</v>
      </c>
      <c r="K101" t="s">
        <v>2250</v>
      </c>
      <c r="L101">
        <v>0</v>
      </c>
      <c r="M101" t="s">
        <v>2249</v>
      </c>
      <c r="N101" t="s">
        <v>2250</v>
      </c>
      <c r="O101">
        <v>0</v>
      </c>
      <c r="P101" t="s">
        <v>2249</v>
      </c>
      <c r="Q101" t="s">
        <v>2250</v>
      </c>
      <c r="R101">
        <v>0</v>
      </c>
      <c r="S101" t="s">
        <v>2249</v>
      </c>
      <c r="T101" t="s">
        <v>2249</v>
      </c>
      <c r="U101" t="s">
        <v>2250</v>
      </c>
      <c r="V101" t="s">
        <v>2249</v>
      </c>
      <c r="X101" t="s">
        <v>2251</v>
      </c>
      <c r="Y101" t="s">
        <v>2252</v>
      </c>
      <c r="Z101" t="s">
        <v>2253</v>
      </c>
      <c r="AB101" t="s">
        <v>2249</v>
      </c>
      <c r="AE101" t="s">
        <v>2249</v>
      </c>
      <c r="AG101">
        <v>3</v>
      </c>
      <c r="AH101">
        <v>4</v>
      </c>
      <c r="AI101">
        <v>7</v>
      </c>
      <c r="AJ101">
        <v>7</v>
      </c>
      <c r="AK101">
        <v>157826578</v>
      </c>
      <c r="AL101">
        <v>17</v>
      </c>
      <c r="AM101">
        <v>628400</v>
      </c>
      <c r="AN101">
        <v>2017</v>
      </c>
      <c r="AO101">
        <v>2011</v>
      </c>
      <c r="AP101">
        <v>2016</v>
      </c>
      <c r="AQ101" t="s">
        <v>129</v>
      </c>
      <c r="AR101" t="s">
        <v>130</v>
      </c>
      <c r="AS101">
        <v>-99</v>
      </c>
      <c r="AT101" t="s">
        <v>2254</v>
      </c>
      <c r="AU101" t="s">
        <v>2252</v>
      </c>
      <c r="AV101" t="s">
        <v>2250</v>
      </c>
      <c r="AW101" t="s">
        <v>2250</v>
      </c>
      <c r="AX101">
        <v>50</v>
      </c>
      <c r="AY101">
        <v>50</v>
      </c>
      <c r="AZ101" t="s">
        <v>2252</v>
      </c>
      <c r="BA101" t="s">
        <v>2250</v>
      </c>
      <c r="BB101">
        <v>23424759</v>
      </c>
      <c r="BC101">
        <v>23424759</v>
      </c>
      <c r="BD101" t="s">
        <v>104</v>
      </c>
      <c r="BE101" t="s">
        <v>2250</v>
      </c>
      <c r="BF101" t="s">
        <v>2250</v>
      </c>
      <c r="BG101">
        <v>-99</v>
      </c>
      <c r="BH101">
        <v>-99</v>
      </c>
      <c r="BI101" t="s">
        <v>246</v>
      </c>
      <c r="BJ101" t="s">
        <v>246</v>
      </c>
      <c r="BK101" t="s">
        <v>2231</v>
      </c>
      <c r="BL101" t="s">
        <v>2232</v>
      </c>
      <c r="BM101">
        <v>10</v>
      </c>
      <c r="BN101">
        <v>10</v>
      </c>
      <c r="BO101">
        <v>5</v>
      </c>
      <c r="BP101">
        <v>-99</v>
      </c>
      <c r="BQ101">
        <v>1</v>
      </c>
      <c r="BR101">
        <v>0</v>
      </c>
      <c r="BS101">
        <v>3</v>
      </c>
      <c r="BT101">
        <v>8</v>
      </c>
      <c r="BU101">
        <v>1159320407</v>
      </c>
      <c r="BV101" t="s">
        <v>2255</v>
      </c>
      <c r="BW101" t="s">
        <v>2256</v>
      </c>
      <c r="BX101" t="s">
        <v>2257</v>
      </c>
      <c r="BY101" t="s">
        <v>2258</v>
      </c>
      <c r="BZ101" t="s">
        <v>2249</v>
      </c>
      <c r="CA101" t="s">
        <v>2259</v>
      </c>
      <c r="CB101" t="s">
        <v>2249</v>
      </c>
      <c r="CC101" t="s">
        <v>2260</v>
      </c>
      <c r="CD101" t="s">
        <v>2261</v>
      </c>
      <c r="CE101" t="s">
        <v>2262</v>
      </c>
      <c r="CF101" t="s">
        <v>2249</v>
      </c>
      <c r="CG101" t="s">
        <v>2249</v>
      </c>
      <c r="CH101" t="s">
        <v>2263</v>
      </c>
      <c r="CI101" t="s">
        <v>2264</v>
      </c>
      <c r="CJ101" t="s">
        <v>2249</v>
      </c>
      <c r="CK101" t="s">
        <v>2265</v>
      </c>
      <c r="CL101" t="s">
        <v>2249</v>
      </c>
      <c r="CM101" t="s">
        <v>2266</v>
      </c>
      <c r="CN101" t="s">
        <v>2249</v>
      </c>
      <c r="CO101" t="s">
        <v>2267</v>
      </c>
      <c r="CP101" t="s">
        <v>2249</v>
      </c>
      <c r="CQ101" t="s">
        <v>2268</v>
      </c>
      <c r="CR101" s="1">
        <f>+IFERROR(VLOOKUP(E101,Sheet2!$A$2:$E$120,2,0),"")</f>
        <v>3045</v>
      </c>
      <c r="CS101">
        <f>+IFERROR(VLOOKUP(E101,Sheet2!$A$2:$E$120,3,0),"")</f>
        <v>36</v>
      </c>
      <c r="CT101">
        <f>+IFERROR(VLOOKUP(E101,Sheet2!$A$2:$E$120,4,0),"")</f>
        <v>10</v>
      </c>
      <c r="CU101">
        <f>+IFERROR(VLOOKUP(E101,Sheet2!$A$2:$E$120,5,0),"")</f>
        <v>0.1</v>
      </c>
    </row>
    <row r="102" spans="1:99">
      <c r="A102" t="s">
        <v>2269</v>
      </c>
      <c r="B102" t="s">
        <v>96</v>
      </c>
      <c r="C102">
        <v>1</v>
      </c>
      <c r="D102">
        <v>5</v>
      </c>
      <c r="E102" s="2" t="s">
        <v>2270</v>
      </c>
      <c r="F102" t="s">
        <v>2271</v>
      </c>
      <c r="G102">
        <v>0</v>
      </c>
      <c r="H102">
        <v>2</v>
      </c>
      <c r="I102" t="s">
        <v>99</v>
      </c>
      <c r="J102" t="s">
        <v>2270</v>
      </c>
      <c r="K102" t="s">
        <v>2271</v>
      </c>
      <c r="L102">
        <v>0</v>
      </c>
      <c r="M102" t="s">
        <v>2270</v>
      </c>
      <c r="N102" t="s">
        <v>2271</v>
      </c>
      <c r="O102">
        <v>0</v>
      </c>
      <c r="P102" t="s">
        <v>2270</v>
      </c>
      <c r="Q102" t="s">
        <v>2271</v>
      </c>
      <c r="R102">
        <v>0</v>
      </c>
      <c r="S102" t="s">
        <v>2270</v>
      </c>
      <c r="T102" t="s">
        <v>2270</v>
      </c>
      <c r="U102" t="s">
        <v>2271</v>
      </c>
      <c r="V102" t="s">
        <v>2270</v>
      </c>
      <c r="X102" t="s">
        <v>2270</v>
      </c>
      <c r="Y102" t="s">
        <v>2272</v>
      </c>
      <c r="Z102" t="s">
        <v>2273</v>
      </c>
      <c r="AB102" t="s">
        <v>2270</v>
      </c>
      <c r="AE102" t="s">
        <v>2270</v>
      </c>
      <c r="AG102">
        <v>5</v>
      </c>
      <c r="AH102">
        <v>6</v>
      </c>
      <c r="AI102">
        <v>1</v>
      </c>
      <c r="AJ102">
        <v>8</v>
      </c>
      <c r="AK102">
        <v>758288</v>
      </c>
      <c r="AL102">
        <v>11</v>
      </c>
      <c r="AM102">
        <v>6432</v>
      </c>
      <c r="AN102">
        <v>2017</v>
      </c>
      <c r="AO102">
        <v>2005</v>
      </c>
      <c r="AP102">
        <v>2016</v>
      </c>
      <c r="AQ102" t="s">
        <v>129</v>
      </c>
      <c r="AR102" t="s">
        <v>103</v>
      </c>
      <c r="AS102">
        <v>-99</v>
      </c>
      <c r="AT102" t="s">
        <v>2272</v>
      </c>
      <c r="AU102" t="s">
        <v>2272</v>
      </c>
      <c r="AV102" t="s">
        <v>2271</v>
      </c>
      <c r="AW102" t="s">
        <v>2271</v>
      </c>
      <c r="AX102">
        <v>64</v>
      </c>
      <c r="AY102">
        <v>64</v>
      </c>
      <c r="AZ102" t="s">
        <v>2272</v>
      </c>
      <c r="BA102" t="s">
        <v>2271</v>
      </c>
      <c r="BB102">
        <v>23424770</v>
      </c>
      <c r="BC102">
        <v>23424770</v>
      </c>
      <c r="BD102" t="s">
        <v>104</v>
      </c>
      <c r="BE102" t="s">
        <v>2271</v>
      </c>
      <c r="BF102" t="s">
        <v>2271</v>
      </c>
      <c r="BG102">
        <v>-99</v>
      </c>
      <c r="BH102">
        <v>-99</v>
      </c>
      <c r="BI102" t="s">
        <v>246</v>
      </c>
      <c r="BJ102" t="s">
        <v>246</v>
      </c>
      <c r="BK102" t="s">
        <v>2231</v>
      </c>
      <c r="BL102" t="s">
        <v>2232</v>
      </c>
      <c r="BM102">
        <v>6</v>
      </c>
      <c r="BN102">
        <v>6</v>
      </c>
      <c r="BO102">
        <v>6</v>
      </c>
      <c r="BP102">
        <v>-99</v>
      </c>
      <c r="BQ102">
        <v>1</v>
      </c>
      <c r="BR102">
        <v>0</v>
      </c>
      <c r="BS102">
        <v>4</v>
      </c>
      <c r="BT102">
        <v>9</v>
      </c>
      <c r="BU102">
        <v>1159320453</v>
      </c>
      <c r="BV102" t="s">
        <v>2274</v>
      </c>
      <c r="BW102" t="s">
        <v>2275</v>
      </c>
      <c r="BX102" t="s">
        <v>2276</v>
      </c>
      <c r="BY102" t="s">
        <v>2270</v>
      </c>
      <c r="BZ102" t="s">
        <v>2270</v>
      </c>
      <c r="CA102" t="s">
        <v>2277</v>
      </c>
      <c r="CB102" t="s">
        <v>2278</v>
      </c>
      <c r="CC102" t="s">
        <v>2279</v>
      </c>
      <c r="CD102" t="s">
        <v>2280</v>
      </c>
      <c r="CE102" t="s">
        <v>2281</v>
      </c>
      <c r="CF102" t="s">
        <v>2270</v>
      </c>
      <c r="CG102" t="s">
        <v>2270</v>
      </c>
      <c r="CH102" t="s">
        <v>2282</v>
      </c>
      <c r="CI102" t="s">
        <v>2283</v>
      </c>
      <c r="CJ102" t="s">
        <v>2270</v>
      </c>
      <c r="CK102" t="s">
        <v>2270</v>
      </c>
      <c r="CL102" t="s">
        <v>2284</v>
      </c>
      <c r="CM102" t="s">
        <v>2285</v>
      </c>
      <c r="CN102" t="s">
        <v>2270</v>
      </c>
      <c r="CO102" t="s">
        <v>2270</v>
      </c>
      <c r="CP102" t="s">
        <v>2270</v>
      </c>
      <c r="CQ102" t="s">
        <v>2286</v>
      </c>
      <c r="CR102" s="1" t="str">
        <f>+IFERROR(VLOOKUP(E102,Sheet2!$A$2:$E$120,2,0),"")</f>
        <v/>
      </c>
      <c r="CS102" t="str">
        <f>+IFERROR(VLOOKUP(E102,Sheet2!$A$2:$E$120,3,0),"")</f>
        <v/>
      </c>
      <c r="CT102" t="str">
        <f>+IFERROR(VLOOKUP(E102,Sheet2!$A$2:$E$120,4,0),"")</f>
        <v/>
      </c>
      <c r="CU102" t="str">
        <f>+IFERROR(VLOOKUP(E102,Sheet2!$A$2:$E$120,5,0),"")</f>
        <v/>
      </c>
    </row>
    <row r="103" spans="1:99">
      <c r="A103" t="s">
        <v>2287</v>
      </c>
      <c r="B103" t="s">
        <v>96</v>
      </c>
      <c r="C103">
        <v>1</v>
      </c>
      <c r="D103">
        <v>3</v>
      </c>
      <c r="E103" s="2" t="s">
        <v>2288</v>
      </c>
      <c r="F103" t="s">
        <v>2289</v>
      </c>
      <c r="G103">
        <v>0</v>
      </c>
      <c r="H103">
        <v>2</v>
      </c>
      <c r="I103" t="s">
        <v>99</v>
      </c>
      <c r="J103" t="s">
        <v>2288</v>
      </c>
      <c r="K103" t="s">
        <v>2289</v>
      </c>
      <c r="L103">
        <v>0</v>
      </c>
      <c r="M103" t="s">
        <v>2288</v>
      </c>
      <c r="N103" t="s">
        <v>2289</v>
      </c>
      <c r="O103">
        <v>0</v>
      </c>
      <c r="P103" t="s">
        <v>2288</v>
      </c>
      <c r="Q103" t="s">
        <v>2289</v>
      </c>
      <c r="R103">
        <v>0</v>
      </c>
      <c r="S103" t="s">
        <v>2288</v>
      </c>
      <c r="T103" t="s">
        <v>2288</v>
      </c>
      <c r="U103" t="s">
        <v>2289</v>
      </c>
      <c r="V103" t="s">
        <v>2288</v>
      </c>
      <c r="X103" t="s">
        <v>2288</v>
      </c>
      <c r="Y103" t="s">
        <v>2290</v>
      </c>
      <c r="Z103" t="s">
        <v>2288</v>
      </c>
      <c r="AB103" t="s">
        <v>2288</v>
      </c>
      <c r="AE103" t="s">
        <v>2288</v>
      </c>
      <c r="AG103">
        <v>2</v>
      </c>
      <c r="AH103">
        <v>2</v>
      </c>
      <c r="AI103">
        <v>3</v>
      </c>
      <c r="AJ103">
        <v>12</v>
      </c>
      <c r="AK103">
        <v>29384297</v>
      </c>
      <c r="AL103">
        <v>15</v>
      </c>
      <c r="AM103">
        <v>71520</v>
      </c>
      <c r="AN103">
        <v>2017</v>
      </c>
      <c r="AO103">
        <v>2001</v>
      </c>
      <c r="AP103">
        <v>2016</v>
      </c>
      <c r="AQ103" t="s">
        <v>129</v>
      </c>
      <c r="AR103" t="s">
        <v>130</v>
      </c>
      <c r="AS103">
        <v>-99</v>
      </c>
      <c r="AT103" t="s">
        <v>2290</v>
      </c>
      <c r="AU103" t="s">
        <v>2290</v>
      </c>
      <c r="AV103" t="s">
        <v>2289</v>
      </c>
      <c r="AW103" t="s">
        <v>2289</v>
      </c>
      <c r="AX103">
        <v>524</v>
      </c>
      <c r="AY103">
        <v>524</v>
      </c>
      <c r="AZ103" t="s">
        <v>2290</v>
      </c>
      <c r="BA103" t="s">
        <v>2289</v>
      </c>
      <c r="BB103">
        <v>23424911</v>
      </c>
      <c r="BC103">
        <v>23424911</v>
      </c>
      <c r="BD103" t="s">
        <v>104</v>
      </c>
      <c r="BE103" t="s">
        <v>2289</v>
      </c>
      <c r="BF103" t="s">
        <v>2289</v>
      </c>
      <c r="BG103">
        <v>-99</v>
      </c>
      <c r="BH103">
        <v>-99</v>
      </c>
      <c r="BI103" t="s">
        <v>246</v>
      </c>
      <c r="BJ103" t="s">
        <v>246</v>
      </c>
      <c r="BK103" t="s">
        <v>2231</v>
      </c>
      <c r="BL103" t="s">
        <v>2232</v>
      </c>
      <c r="BM103">
        <v>5</v>
      </c>
      <c r="BN103">
        <v>5</v>
      </c>
      <c r="BO103">
        <v>5</v>
      </c>
      <c r="BP103">
        <v>-99</v>
      </c>
      <c r="BQ103">
        <v>1</v>
      </c>
      <c r="BR103">
        <v>0</v>
      </c>
      <c r="BS103">
        <v>3</v>
      </c>
      <c r="BT103">
        <v>8</v>
      </c>
      <c r="BU103">
        <v>1159321121</v>
      </c>
      <c r="BV103" t="s">
        <v>2291</v>
      </c>
      <c r="BW103" t="s">
        <v>2292</v>
      </c>
      <c r="BX103" t="s">
        <v>2293</v>
      </c>
      <c r="BY103" t="s">
        <v>2288</v>
      </c>
      <c r="BZ103" t="s">
        <v>2288</v>
      </c>
      <c r="CA103" t="s">
        <v>2288</v>
      </c>
      <c r="CB103" t="s">
        <v>2294</v>
      </c>
      <c r="CC103" t="s">
        <v>2295</v>
      </c>
      <c r="CD103" t="s">
        <v>2296</v>
      </c>
      <c r="CE103" t="s">
        <v>2297</v>
      </c>
      <c r="CF103" t="s">
        <v>2288</v>
      </c>
      <c r="CG103" t="s">
        <v>2288</v>
      </c>
      <c r="CH103" t="s">
        <v>2298</v>
      </c>
      <c r="CI103" t="s">
        <v>2299</v>
      </c>
      <c r="CJ103" t="s">
        <v>2288</v>
      </c>
      <c r="CK103" t="s">
        <v>2288</v>
      </c>
      <c r="CL103" t="s">
        <v>2288</v>
      </c>
      <c r="CM103" t="s">
        <v>2300</v>
      </c>
      <c r="CN103" t="s">
        <v>2288</v>
      </c>
      <c r="CO103" t="s">
        <v>2288</v>
      </c>
      <c r="CP103" t="s">
        <v>2288</v>
      </c>
      <c r="CQ103" t="s">
        <v>2301</v>
      </c>
      <c r="CR103" s="1">
        <f>+IFERROR(VLOOKUP(E103,Sheet2!$A$2:$E$120,2,0),"")</f>
        <v>16914</v>
      </c>
      <c r="CS103">
        <f>+IFERROR(VLOOKUP(E103,Sheet2!$A$2:$E$120,3,0),"")</f>
        <v>146</v>
      </c>
      <c r="CT103">
        <f>+IFERROR(VLOOKUP(E103,Sheet2!$A$2:$E$120,4,0),"")</f>
        <v>10</v>
      </c>
      <c r="CU103">
        <f>+IFERROR(VLOOKUP(E103,Sheet2!$A$2:$E$120,5,0),"")</f>
        <v>0.1</v>
      </c>
    </row>
    <row r="104" spans="1:99">
      <c r="A104" t="s">
        <v>2302</v>
      </c>
      <c r="B104" t="s">
        <v>96</v>
      </c>
      <c r="C104">
        <v>1</v>
      </c>
      <c r="D104">
        <v>2</v>
      </c>
      <c r="E104" s="2" t="s">
        <v>2303</v>
      </c>
      <c r="F104" t="s">
        <v>2304</v>
      </c>
      <c r="G104">
        <v>0</v>
      </c>
      <c r="H104">
        <v>2</v>
      </c>
      <c r="I104" t="s">
        <v>99</v>
      </c>
      <c r="J104" t="s">
        <v>2303</v>
      </c>
      <c r="K104" t="s">
        <v>2304</v>
      </c>
      <c r="L104">
        <v>0</v>
      </c>
      <c r="M104" t="s">
        <v>2303</v>
      </c>
      <c r="N104" t="s">
        <v>2304</v>
      </c>
      <c r="O104">
        <v>0</v>
      </c>
      <c r="P104" t="s">
        <v>2303</v>
      </c>
      <c r="Q104" t="s">
        <v>2304</v>
      </c>
      <c r="R104">
        <v>0</v>
      </c>
      <c r="S104" t="s">
        <v>2303</v>
      </c>
      <c r="T104" t="s">
        <v>2303</v>
      </c>
      <c r="U104" t="s">
        <v>2304</v>
      </c>
      <c r="V104" t="s">
        <v>2303</v>
      </c>
      <c r="X104" t="s">
        <v>2305</v>
      </c>
      <c r="Y104" t="s">
        <v>2306</v>
      </c>
      <c r="Z104" t="s">
        <v>2307</v>
      </c>
      <c r="AB104" t="s">
        <v>2303</v>
      </c>
      <c r="AE104" t="s">
        <v>2303</v>
      </c>
      <c r="AG104">
        <v>2</v>
      </c>
      <c r="AH104">
        <v>2</v>
      </c>
      <c r="AI104">
        <v>3</v>
      </c>
      <c r="AJ104">
        <v>11</v>
      </c>
      <c r="AK104">
        <v>204924861</v>
      </c>
      <c r="AL104">
        <v>17</v>
      </c>
      <c r="AM104">
        <v>988200</v>
      </c>
      <c r="AN104">
        <v>2017</v>
      </c>
      <c r="AO104">
        <v>1998</v>
      </c>
      <c r="AP104">
        <v>2016</v>
      </c>
      <c r="AQ104" t="s">
        <v>349</v>
      </c>
      <c r="AR104" t="s">
        <v>103</v>
      </c>
      <c r="AS104">
        <v>-99</v>
      </c>
      <c r="AT104" t="s">
        <v>2306</v>
      </c>
      <c r="AU104" t="s">
        <v>2306</v>
      </c>
      <c r="AV104" t="s">
        <v>2304</v>
      </c>
      <c r="AW104" t="s">
        <v>2304</v>
      </c>
      <c r="AX104">
        <v>586</v>
      </c>
      <c r="AY104">
        <v>586</v>
      </c>
      <c r="AZ104" t="s">
        <v>2306</v>
      </c>
      <c r="BA104" t="s">
        <v>2304</v>
      </c>
      <c r="BB104">
        <v>23424922</v>
      </c>
      <c r="BC104">
        <v>23424922</v>
      </c>
      <c r="BD104" t="s">
        <v>104</v>
      </c>
      <c r="BE104" t="s">
        <v>2304</v>
      </c>
      <c r="BF104" t="s">
        <v>2304</v>
      </c>
      <c r="BG104">
        <v>-99</v>
      </c>
      <c r="BH104">
        <v>-99</v>
      </c>
      <c r="BI104" t="s">
        <v>246</v>
      </c>
      <c r="BJ104" t="s">
        <v>246</v>
      </c>
      <c r="BK104" t="s">
        <v>2231</v>
      </c>
      <c r="BL104" t="s">
        <v>2232</v>
      </c>
      <c r="BM104">
        <v>8</v>
      </c>
      <c r="BN104">
        <v>8</v>
      </c>
      <c r="BO104">
        <v>4</v>
      </c>
      <c r="BP104">
        <v>-99</v>
      </c>
      <c r="BQ104">
        <v>1</v>
      </c>
      <c r="BR104">
        <v>0</v>
      </c>
      <c r="BS104">
        <v>3</v>
      </c>
      <c r="BT104">
        <v>7</v>
      </c>
      <c r="BU104">
        <v>1159321153</v>
      </c>
      <c r="BV104" t="s">
        <v>2308</v>
      </c>
      <c r="BW104" t="s">
        <v>2309</v>
      </c>
      <c r="BX104" t="s">
        <v>2310</v>
      </c>
      <c r="BY104" t="s">
        <v>2303</v>
      </c>
      <c r="BZ104" t="s">
        <v>2303</v>
      </c>
      <c r="CA104" t="s">
        <v>2311</v>
      </c>
      <c r="CB104" t="s">
        <v>2303</v>
      </c>
      <c r="CC104" t="s">
        <v>2312</v>
      </c>
      <c r="CD104" t="s">
        <v>2313</v>
      </c>
      <c r="CE104" t="s">
        <v>2314</v>
      </c>
      <c r="CF104" t="s">
        <v>2303</v>
      </c>
      <c r="CG104" t="s">
        <v>2303</v>
      </c>
      <c r="CH104" t="s">
        <v>2315</v>
      </c>
      <c r="CI104" t="s">
        <v>2316</v>
      </c>
      <c r="CJ104" t="s">
        <v>2303</v>
      </c>
      <c r="CK104" t="s">
        <v>2303</v>
      </c>
      <c r="CL104" t="s">
        <v>2317</v>
      </c>
      <c r="CM104" t="s">
        <v>2318</v>
      </c>
      <c r="CN104" t="s">
        <v>2303</v>
      </c>
      <c r="CO104" t="s">
        <v>2303</v>
      </c>
      <c r="CP104" t="s">
        <v>2303</v>
      </c>
      <c r="CQ104" t="s">
        <v>2319</v>
      </c>
      <c r="CR104" s="1">
        <f>+IFERROR(VLOOKUP(E104,Sheet2!$A$2:$E$120,2,0),"")</f>
        <v>15838</v>
      </c>
      <c r="CS104">
        <f>+IFERROR(VLOOKUP(E104,Sheet2!$A$2:$E$120,3,0),"")</f>
        <v>322</v>
      </c>
      <c r="CT104">
        <f>+IFERROR(VLOOKUP(E104,Sheet2!$A$2:$E$120,4,0),"")</f>
        <v>10</v>
      </c>
      <c r="CU104">
        <f>+IFERROR(VLOOKUP(E104,Sheet2!$A$2:$E$120,5,0),"")</f>
        <v>0.1</v>
      </c>
    </row>
    <row r="105" spans="1:99">
      <c r="A105" t="s">
        <v>2320</v>
      </c>
      <c r="B105" t="s">
        <v>96</v>
      </c>
      <c r="C105">
        <v>1</v>
      </c>
      <c r="D105">
        <v>3</v>
      </c>
      <c r="E105" s="2" t="s">
        <v>2321</v>
      </c>
      <c r="F105" t="s">
        <v>2322</v>
      </c>
      <c r="G105">
        <v>0</v>
      </c>
      <c r="H105">
        <v>2</v>
      </c>
      <c r="I105" t="s">
        <v>99</v>
      </c>
      <c r="J105" t="s">
        <v>2321</v>
      </c>
      <c r="K105" t="s">
        <v>2322</v>
      </c>
      <c r="L105">
        <v>0</v>
      </c>
      <c r="M105" t="s">
        <v>2321</v>
      </c>
      <c r="N105" t="s">
        <v>2322</v>
      </c>
      <c r="O105">
        <v>0</v>
      </c>
      <c r="P105" t="s">
        <v>2321</v>
      </c>
      <c r="Q105" t="s">
        <v>2322</v>
      </c>
      <c r="R105">
        <v>0</v>
      </c>
      <c r="S105" t="s">
        <v>2321</v>
      </c>
      <c r="T105" t="s">
        <v>2321</v>
      </c>
      <c r="U105" t="s">
        <v>2322</v>
      </c>
      <c r="V105" t="s">
        <v>2321</v>
      </c>
      <c r="X105" t="s">
        <v>2323</v>
      </c>
      <c r="Y105" t="s">
        <v>2324</v>
      </c>
      <c r="Z105" t="s">
        <v>2325</v>
      </c>
      <c r="AB105" t="s">
        <v>2321</v>
      </c>
      <c r="AE105" t="s">
        <v>2321</v>
      </c>
      <c r="AG105">
        <v>5</v>
      </c>
      <c r="AH105">
        <v>6</v>
      </c>
      <c r="AI105">
        <v>8</v>
      </c>
      <c r="AJ105">
        <v>7</v>
      </c>
      <c r="AK105">
        <v>34124811</v>
      </c>
      <c r="AL105">
        <v>15</v>
      </c>
      <c r="AM105">
        <v>64080</v>
      </c>
      <c r="AN105">
        <v>2017</v>
      </c>
      <c r="AO105">
        <v>1979</v>
      </c>
      <c r="AP105">
        <v>2016</v>
      </c>
      <c r="AQ105" t="s">
        <v>129</v>
      </c>
      <c r="AR105" t="s">
        <v>130</v>
      </c>
      <c r="AS105">
        <v>-99</v>
      </c>
      <c r="AT105" t="s">
        <v>2324</v>
      </c>
      <c r="AU105" t="s">
        <v>2324</v>
      </c>
      <c r="AV105" t="s">
        <v>2322</v>
      </c>
      <c r="AW105" t="s">
        <v>2322</v>
      </c>
      <c r="AX105">
        <v>4</v>
      </c>
      <c r="AY105">
        <v>4</v>
      </c>
      <c r="AZ105" t="s">
        <v>2324</v>
      </c>
      <c r="BA105" t="s">
        <v>2322</v>
      </c>
      <c r="BB105">
        <v>23424739</v>
      </c>
      <c r="BC105">
        <v>23424739</v>
      </c>
      <c r="BD105" t="s">
        <v>104</v>
      </c>
      <c r="BE105" t="s">
        <v>2322</v>
      </c>
      <c r="BF105" t="s">
        <v>2322</v>
      </c>
      <c r="BG105">
        <v>-99</v>
      </c>
      <c r="BH105">
        <v>-99</v>
      </c>
      <c r="BI105" t="s">
        <v>246</v>
      </c>
      <c r="BJ105" t="s">
        <v>246</v>
      </c>
      <c r="BK105" t="s">
        <v>2231</v>
      </c>
      <c r="BL105" t="s">
        <v>2232</v>
      </c>
      <c r="BM105">
        <v>11</v>
      </c>
      <c r="BN105">
        <v>11</v>
      </c>
      <c r="BO105">
        <v>4</v>
      </c>
      <c r="BP105">
        <v>-99</v>
      </c>
      <c r="BQ105">
        <v>1</v>
      </c>
      <c r="BR105">
        <v>0</v>
      </c>
      <c r="BS105">
        <v>3</v>
      </c>
      <c r="BT105">
        <v>7</v>
      </c>
      <c r="BU105">
        <v>1159320319</v>
      </c>
      <c r="BV105" t="s">
        <v>2326</v>
      </c>
      <c r="BW105" t="s">
        <v>2327</v>
      </c>
      <c r="BX105" t="s">
        <v>2328</v>
      </c>
      <c r="BY105" t="s">
        <v>2321</v>
      </c>
      <c r="BZ105" t="s">
        <v>2321</v>
      </c>
      <c r="CA105" t="s">
        <v>2329</v>
      </c>
      <c r="CB105" t="s">
        <v>2321</v>
      </c>
      <c r="CC105" t="s">
        <v>2330</v>
      </c>
      <c r="CD105" t="s">
        <v>2331</v>
      </c>
      <c r="CE105" t="s">
        <v>2332</v>
      </c>
      <c r="CF105" t="s">
        <v>2333</v>
      </c>
      <c r="CG105" t="s">
        <v>2321</v>
      </c>
      <c r="CH105" t="s">
        <v>2334</v>
      </c>
      <c r="CI105" t="s">
        <v>2335</v>
      </c>
      <c r="CJ105" t="s">
        <v>2321</v>
      </c>
      <c r="CK105" t="s">
        <v>2333</v>
      </c>
      <c r="CL105" t="s">
        <v>2336</v>
      </c>
      <c r="CM105" t="s">
        <v>2337</v>
      </c>
      <c r="CN105" t="s">
        <v>2321</v>
      </c>
      <c r="CO105" t="s">
        <v>2333</v>
      </c>
      <c r="CP105" t="s">
        <v>2321</v>
      </c>
      <c r="CQ105" t="s">
        <v>2338</v>
      </c>
      <c r="CR105" s="1">
        <f>+IFERROR(VLOOKUP(E105,Sheet2!$A$2:$E$120,2,0),"")</f>
        <v>924</v>
      </c>
      <c r="CS105">
        <f>+IFERROR(VLOOKUP(E105,Sheet2!$A$2:$E$120,3,0),"")</f>
        <v>3</v>
      </c>
      <c r="CT105">
        <f>+IFERROR(VLOOKUP(E105,Sheet2!$A$2:$E$120,4,0),"")</f>
        <v>10</v>
      </c>
      <c r="CU105">
        <f>+IFERROR(VLOOKUP(E105,Sheet2!$A$2:$E$120,5,0),"")</f>
        <v>0.1</v>
      </c>
    </row>
    <row r="106" spans="1:99">
      <c r="A106" t="s">
        <v>2339</v>
      </c>
      <c r="B106" t="s">
        <v>96</v>
      </c>
      <c r="C106">
        <v>1</v>
      </c>
      <c r="D106">
        <v>4</v>
      </c>
      <c r="E106" s="2" t="s">
        <v>2340</v>
      </c>
      <c r="F106" t="s">
        <v>2341</v>
      </c>
      <c r="G106">
        <v>0</v>
      </c>
      <c r="H106">
        <v>2</v>
      </c>
      <c r="I106" t="s">
        <v>99</v>
      </c>
      <c r="J106" t="s">
        <v>2340</v>
      </c>
      <c r="K106" t="s">
        <v>2341</v>
      </c>
      <c r="L106">
        <v>0</v>
      </c>
      <c r="M106" t="s">
        <v>2340</v>
      </c>
      <c r="N106" t="s">
        <v>2341</v>
      </c>
      <c r="O106">
        <v>0</v>
      </c>
      <c r="P106" t="s">
        <v>2340</v>
      </c>
      <c r="Q106" t="s">
        <v>2341</v>
      </c>
      <c r="R106">
        <v>0</v>
      </c>
      <c r="S106" t="s">
        <v>2340</v>
      </c>
      <c r="T106" t="s">
        <v>2340</v>
      </c>
      <c r="U106" t="s">
        <v>2341</v>
      </c>
      <c r="V106" t="s">
        <v>2340</v>
      </c>
      <c r="X106" t="s">
        <v>2342</v>
      </c>
      <c r="Y106" t="s">
        <v>2343</v>
      </c>
      <c r="Z106" t="s">
        <v>2344</v>
      </c>
      <c r="AB106" t="s">
        <v>2340</v>
      </c>
      <c r="AE106" t="s">
        <v>2340</v>
      </c>
      <c r="AG106">
        <v>3</v>
      </c>
      <c r="AH106">
        <v>6</v>
      </c>
      <c r="AI106">
        <v>2</v>
      </c>
      <c r="AJ106">
        <v>5</v>
      </c>
      <c r="AK106">
        <v>8468555</v>
      </c>
      <c r="AL106">
        <v>13</v>
      </c>
      <c r="AM106">
        <v>25810</v>
      </c>
      <c r="AN106">
        <v>2017</v>
      </c>
      <c r="AO106">
        <v>2010</v>
      </c>
      <c r="AP106">
        <v>2016</v>
      </c>
      <c r="AQ106" t="s">
        <v>102</v>
      </c>
      <c r="AR106" t="s">
        <v>130</v>
      </c>
      <c r="AS106">
        <v>-99</v>
      </c>
      <c r="AT106" t="s">
        <v>2345</v>
      </c>
      <c r="AU106" t="s">
        <v>2343</v>
      </c>
      <c r="AV106" t="s">
        <v>2341</v>
      </c>
      <c r="AW106" t="s">
        <v>2341</v>
      </c>
      <c r="AX106">
        <v>762</v>
      </c>
      <c r="AY106">
        <v>762</v>
      </c>
      <c r="AZ106" t="s">
        <v>2343</v>
      </c>
      <c r="BA106" t="s">
        <v>2341</v>
      </c>
      <c r="BB106">
        <v>23424961</v>
      </c>
      <c r="BC106">
        <v>23424961</v>
      </c>
      <c r="BD106" t="s">
        <v>104</v>
      </c>
      <c r="BE106" t="s">
        <v>2341</v>
      </c>
      <c r="BF106" t="s">
        <v>2341</v>
      </c>
      <c r="BG106">
        <v>-99</v>
      </c>
      <c r="BH106">
        <v>-99</v>
      </c>
      <c r="BI106" t="s">
        <v>246</v>
      </c>
      <c r="BJ106" t="s">
        <v>246</v>
      </c>
      <c r="BK106" t="s">
        <v>247</v>
      </c>
      <c r="BL106" t="s">
        <v>248</v>
      </c>
      <c r="BM106">
        <v>10</v>
      </c>
      <c r="BN106">
        <v>10</v>
      </c>
      <c r="BO106">
        <v>4</v>
      </c>
      <c r="BP106">
        <v>-99</v>
      </c>
      <c r="BQ106">
        <v>1</v>
      </c>
      <c r="BR106">
        <v>0</v>
      </c>
      <c r="BS106">
        <v>4</v>
      </c>
      <c r="BT106">
        <v>9</v>
      </c>
      <c r="BU106">
        <v>1159321307</v>
      </c>
      <c r="BV106" t="s">
        <v>2346</v>
      </c>
      <c r="BW106" t="s">
        <v>2347</v>
      </c>
      <c r="BX106" t="s">
        <v>2348</v>
      </c>
      <c r="BY106" t="s">
        <v>2349</v>
      </c>
      <c r="BZ106" t="s">
        <v>2340</v>
      </c>
      <c r="CA106" t="s">
        <v>2350</v>
      </c>
      <c r="CB106" t="s">
        <v>2351</v>
      </c>
      <c r="CC106" t="s">
        <v>2352</v>
      </c>
      <c r="CD106" t="s">
        <v>2353</v>
      </c>
      <c r="CE106" t="s">
        <v>2354</v>
      </c>
      <c r="CF106" t="s">
        <v>2340</v>
      </c>
      <c r="CG106" t="s">
        <v>2355</v>
      </c>
      <c r="CH106" t="s">
        <v>2356</v>
      </c>
      <c r="CI106" t="s">
        <v>2357</v>
      </c>
      <c r="CJ106" t="s">
        <v>2358</v>
      </c>
      <c r="CK106" t="s">
        <v>2359</v>
      </c>
      <c r="CL106" t="s">
        <v>2360</v>
      </c>
      <c r="CM106" t="s">
        <v>2361</v>
      </c>
      <c r="CN106" t="s">
        <v>2358</v>
      </c>
      <c r="CO106" t="s">
        <v>2362</v>
      </c>
      <c r="CP106" t="s">
        <v>2340</v>
      </c>
      <c r="CQ106" t="s">
        <v>2363</v>
      </c>
      <c r="CR106" s="1">
        <f>+IFERROR(VLOOKUP(E106,Sheet2!$A$2:$E$120,2,0),"")</f>
        <v>5995</v>
      </c>
      <c r="CS106">
        <f>+IFERROR(VLOOKUP(E106,Sheet2!$A$2:$E$120,3,0),"")</f>
        <v>219</v>
      </c>
      <c r="CT106">
        <f>+IFERROR(VLOOKUP(E106,Sheet2!$A$2:$E$120,4,0),"")</f>
        <v>20</v>
      </c>
      <c r="CU106">
        <f>+IFERROR(VLOOKUP(E106,Sheet2!$A$2:$E$120,5,0),"")</f>
        <v>0.2</v>
      </c>
    </row>
    <row r="107" spans="1:99">
      <c r="A107" t="s">
        <v>2364</v>
      </c>
      <c r="B107" t="s">
        <v>96</v>
      </c>
      <c r="C107">
        <v>1</v>
      </c>
      <c r="D107">
        <v>4</v>
      </c>
      <c r="E107" s="2" t="s">
        <v>2365</v>
      </c>
      <c r="F107" t="s">
        <v>2366</v>
      </c>
      <c r="G107">
        <v>0</v>
      </c>
      <c r="H107">
        <v>2</v>
      </c>
      <c r="I107" t="s">
        <v>99</v>
      </c>
      <c r="J107" t="s">
        <v>2365</v>
      </c>
      <c r="K107" t="s">
        <v>2366</v>
      </c>
      <c r="L107">
        <v>0</v>
      </c>
      <c r="M107" t="s">
        <v>2365</v>
      </c>
      <c r="N107" t="s">
        <v>2366</v>
      </c>
      <c r="O107">
        <v>0</v>
      </c>
      <c r="P107" t="s">
        <v>2365</v>
      </c>
      <c r="Q107" t="s">
        <v>2366</v>
      </c>
      <c r="R107">
        <v>0</v>
      </c>
      <c r="S107" t="s">
        <v>2365</v>
      </c>
      <c r="T107" t="s">
        <v>2365</v>
      </c>
      <c r="U107" t="s">
        <v>2366</v>
      </c>
      <c r="V107" t="s">
        <v>2365</v>
      </c>
      <c r="X107" t="s">
        <v>2367</v>
      </c>
      <c r="Y107" t="s">
        <v>2368</v>
      </c>
      <c r="Z107" t="s">
        <v>2369</v>
      </c>
      <c r="AB107" t="s">
        <v>2365</v>
      </c>
      <c r="AE107" t="s">
        <v>2369</v>
      </c>
      <c r="AG107">
        <v>5</v>
      </c>
      <c r="AH107">
        <v>7</v>
      </c>
      <c r="AI107">
        <v>7</v>
      </c>
      <c r="AJ107">
        <v>6</v>
      </c>
      <c r="AK107">
        <v>5789122</v>
      </c>
      <c r="AL107">
        <v>13</v>
      </c>
      <c r="AM107">
        <v>21010</v>
      </c>
      <c r="AN107">
        <v>2017</v>
      </c>
      <c r="AO107">
        <v>2009</v>
      </c>
      <c r="AP107">
        <v>2016</v>
      </c>
      <c r="AQ107" t="s">
        <v>102</v>
      </c>
      <c r="AR107" t="s">
        <v>130</v>
      </c>
      <c r="AS107">
        <v>-99</v>
      </c>
      <c r="AT107" t="s">
        <v>2368</v>
      </c>
      <c r="AU107" t="s">
        <v>2368</v>
      </c>
      <c r="AV107" t="s">
        <v>2366</v>
      </c>
      <c r="AW107" t="s">
        <v>2366</v>
      </c>
      <c r="AX107">
        <v>417</v>
      </c>
      <c r="AY107">
        <v>417</v>
      </c>
      <c r="AZ107" t="s">
        <v>2368</v>
      </c>
      <c r="BA107" t="s">
        <v>2366</v>
      </c>
      <c r="BB107">
        <v>23424864</v>
      </c>
      <c r="BC107">
        <v>23424864</v>
      </c>
      <c r="BD107" t="s">
        <v>104</v>
      </c>
      <c r="BE107" t="s">
        <v>2366</v>
      </c>
      <c r="BF107" t="s">
        <v>2366</v>
      </c>
      <c r="BG107">
        <v>-99</v>
      </c>
      <c r="BH107">
        <v>-99</v>
      </c>
      <c r="BI107" t="s">
        <v>246</v>
      </c>
      <c r="BJ107" t="s">
        <v>246</v>
      </c>
      <c r="BK107" t="s">
        <v>247</v>
      </c>
      <c r="BL107" t="s">
        <v>248</v>
      </c>
      <c r="BM107">
        <v>10</v>
      </c>
      <c r="BN107">
        <v>10</v>
      </c>
      <c r="BO107">
        <v>4</v>
      </c>
      <c r="BP107">
        <v>-99</v>
      </c>
      <c r="BQ107">
        <v>1</v>
      </c>
      <c r="BR107">
        <v>0</v>
      </c>
      <c r="BS107">
        <v>3</v>
      </c>
      <c r="BT107">
        <v>8</v>
      </c>
      <c r="BU107">
        <v>1159320977</v>
      </c>
      <c r="BV107" t="s">
        <v>2370</v>
      </c>
      <c r="BW107" t="s">
        <v>2371</v>
      </c>
      <c r="BX107" t="s">
        <v>2372</v>
      </c>
      <c r="BY107" t="s">
        <v>2373</v>
      </c>
      <c r="BZ107" t="s">
        <v>2365</v>
      </c>
      <c r="CA107" t="s">
        <v>2374</v>
      </c>
      <c r="CB107" t="s">
        <v>2375</v>
      </c>
      <c r="CC107" t="s">
        <v>2376</v>
      </c>
      <c r="CD107" t="s">
        <v>2377</v>
      </c>
      <c r="CE107" t="s">
        <v>2378</v>
      </c>
      <c r="CF107" t="s">
        <v>2379</v>
      </c>
      <c r="CG107" t="s">
        <v>2375</v>
      </c>
      <c r="CH107" t="s">
        <v>2380</v>
      </c>
      <c r="CI107" t="s">
        <v>2381</v>
      </c>
      <c r="CJ107" t="s">
        <v>2382</v>
      </c>
      <c r="CK107" t="s">
        <v>2383</v>
      </c>
      <c r="CL107" t="s">
        <v>2384</v>
      </c>
      <c r="CM107" t="s">
        <v>2385</v>
      </c>
      <c r="CN107" t="s">
        <v>2386</v>
      </c>
      <c r="CO107" t="s">
        <v>2387</v>
      </c>
      <c r="CP107" t="s">
        <v>2365</v>
      </c>
      <c r="CQ107" t="s">
        <v>2388</v>
      </c>
      <c r="CR107" s="1">
        <f>+IFERROR(VLOOKUP(E107,Sheet2!$A$2:$E$120,2,0),"")</f>
        <v>3710</v>
      </c>
      <c r="CS107">
        <f>+IFERROR(VLOOKUP(E107,Sheet2!$A$2:$E$120,3,0),"")</f>
        <v>133</v>
      </c>
      <c r="CT107">
        <f>+IFERROR(VLOOKUP(E107,Sheet2!$A$2:$E$120,4,0),"")</f>
        <v>20</v>
      </c>
      <c r="CU107">
        <f>+IFERROR(VLOOKUP(E107,Sheet2!$A$2:$E$120,5,0),"")</f>
        <v>0.2</v>
      </c>
    </row>
    <row r="108" spans="1:99">
      <c r="A108" t="s">
        <v>2389</v>
      </c>
      <c r="B108" t="s">
        <v>96</v>
      </c>
      <c r="C108">
        <v>1</v>
      </c>
      <c r="D108">
        <v>4</v>
      </c>
      <c r="E108" s="2" t="s">
        <v>2390</v>
      </c>
      <c r="F108" t="s">
        <v>2391</v>
      </c>
      <c r="G108">
        <v>0</v>
      </c>
      <c r="H108">
        <v>2</v>
      </c>
      <c r="I108" t="s">
        <v>99</v>
      </c>
      <c r="J108" t="s">
        <v>2390</v>
      </c>
      <c r="K108" t="s">
        <v>2391</v>
      </c>
      <c r="L108">
        <v>0</v>
      </c>
      <c r="M108" t="s">
        <v>2390</v>
      </c>
      <c r="N108" t="s">
        <v>2391</v>
      </c>
      <c r="O108">
        <v>0</v>
      </c>
      <c r="P108" t="s">
        <v>2390</v>
      </c>
      <c r="Q108" t="s">
        <v>2391</v>
      </c>
      <c r="R108">
        <v>0</v>
      </c>
      <c r="S108" t="s">
        <v>2390</v>
      </c>
      <c r="T108" t="s">
        <v>2390</v>
      </c>
      <c r="U108" t="s">
        <v>2391</v>
      </c>
      <c r="V108" t="s">
        <v>2390</v>
      </c>
      <c r="X108" t="s">
        <v>2392</v>
      </c>
      <c r="Y108" t="s">
        <v>2393</v>
      </c>
      <c r="Z108" t="s">
        <v>2390</v>
      </c>
      <c r="AB108" t="s">
        <v>2390</v>
      </c>
      <c r="AE108" t="s">
        <v>2390</v>
      </c>
      <c r="AG108">
        <v>3</v>
      </c>
      <c r="AH108">
        <v>2</v>
      </c>
      <c r="AI108">
        <v>1</v>
      </c>
      <c r="AJ108">
        <v>9</v>
      </c>
      <c r="AK108">
        <v>5351277</v>
      </c>
      <c r="AL108">
        <v>13</v>
      </c>
      <c r="AM108">
        <v>94720</v>
      </c>
      <c r="AN108">
        <v>2017</v>
      </c>
      <c r="AO108">
        <v>1995</v>
      </c>
      <c r="AP108">
        <v>2016</v>
      </c>
      <c r="AQ108" t="s">
        <v>102</v>
      </c>
      <c r="AR108" t="s">
        <v>244</v>
      </c>
      <c r="AS108">
        <v>-99</v>
      </c>
      <c r="AT108" t="s">
        <v>2394</v>
      </c>
      <c r="AU108" t="s">
        <v>2393</v>
      </c>
      <c r="AV108" t="s">
        <v>2391</v>
      </c>
      <c r="AW108" t="s">
        <v>2391</v>
      </c>
      <c r="AX108">
        <v>795</v>
      </c>
      <c r="AY108">
        <v>795</v>
      </c>
      <c r="AZ108" t="s">
        <v>2393</v>
      </c>
      <c r="BA108" t="s">
        <v>2391</v>
      </c>
      <c r="BB108">
        <v>23424972</v>
      </c>
      <c r="BC108">
        <v>23424972</v>
      </c>
      <c r="BD108" t="s">
        <v>104</v>
      </c>
      <c r="BE108" t="s">
        <v>2391</v>
      </c>
      <c r="BF108" t="s">
        <v>2391</v>
      </c>
      <c r="BG108">
        <v>-99</v>
      </c>
      <c r="BH108">
        <v>-99</v>
      </c>
      <c r="BI108" t="s">
        <v>246</v>
      </c>
      <c r="BJ108" t="s">
        <v>246</v>
      </c>
      <c r="BK108" t="s">
        <v>247</v>
      </c>
      <c r="BL108" t="s">
        <v>248</v>
      </c>
      <c r="BM108">
        <v>12</v>
      </c>
      <c r="BN108">
        <v>12</v>
      </c>
      <c r="BO108">
        <v>6</v>
      </c>
      <c r="BP108">
        <v>-99</v>
      </c>
      <c r="BQ108">
        <v>1</v>
      </c>
      <c r="BR108">
        <v>0</v>
      </c>
      <c r="BS108">
        <v>3</v>
      </c>
      <c r="BT108">
        <v>8</v>
      </c>
      <c r="BU108">
        <v>1159321309</v>
      </c>
      <c r="BV108" t="s">
        <v>2395</v>
      </c>
      <c r="BW108" t="s">
        <v>2396</v>
      </c>
      <c r="BX108" t="s">
        <v>2397</v>
      </c>
      <c r="BY108" t="s">
        <v>2390</v>
      </c>
      <c r="BZ108" t="s">
        <v>2390</v>
      </c>
      <c r="CA108" t="s">
        <v>2398</v>
      </c>
      <c r="CB108" t="s">
        <v>2399</v>
      </c>
      <c r="CC108" t="s">
        <v>2400</v>
      </c>
      <c r="CD108" t="s">
        <v>2401</v>
      </c>
      <c r="CE108" t="s">
        <v>2402</v>
      </c>
      <c r="CF108" t="s">
        <v>2390</v>
      </c>
      <c r="CG108" t="s">
        <v>2390</v>
      </c>
      <c r="CH108" t="s">
        <v>2403</v>
      </c>
      <c r="CI108" t="s">
        <v>2404</v>
      </c>
      <c r="CJ108" t="s">
        <v>2390</v>
      </c>
      <c r="CK108" t="s">
        <v>2390</v>
      </c>
      <c r="CL108" t="s">
        <v>2405</v>
      </c>
      <c r="CM108" t="s">
        <v>2406</v>
      </c>
      <c r="CN108" t="s">
        <v>2390</v>
      </c>
      <c r="CO108" t="s">
        <v>2407</v>
      </c>
      <c r="CP108" t="s">
        <v>2390</v>
      </c>
      <c r="CQ108" t="s">
        <v>2408</v>
      </c>
      <c r="CR108" s="1" t="str">
        <f>+IFERROR(VLOOKUP(E108,Sheet2!$A$2:$E$120,2,0),"")</f>
        <v/>
      </c>
      <c r="CS108" t="str">
        <f>+IFERROR(VLOOKUP(E108,Sheet2!$A$2:$E$120,3,0),"")</f>
        <v/>
      </c>
      <c r="CT108" t="str">
        <f>+IFERROR(VLOOKUP(E108,Sheet2!$A$2:$E$120,4,0),"")</f>
        <v/>
      </c>
      <c r="CU108" t="str">
        <f>+IFERROR(VLOOKUP(E108,Sheet2!$A$2:$E$120,5,0),"")</f>
        <v/>
      </c>
    </row>
    <row r="109" spans="1:99">
      <c r="A109" t="s">
        <v>2409</v>
      </c>
      <c r="B109" t="s">
        <v>96</v>
      </c>
      <c r="C109">
        <v>1</v>
      </c>
      <c r="D109">
        <v>2</v>
      </c>
      <c r="E109" s="2" t="s">
        <v>2410</v>
      </c>
      <c r="F109" t="s">
        <v>2411</v>
      </c>
      <c r="G109">
        <v>0</v>
      </c>
      <c r="H109">
        <v>2</v>
      </c>
      <c r="I109" t="s">
        <v>99</v>
      </c>
      <c r="J109" t="s">
        <v>2410</v>
      </c>
      <c r="K109" t="s">
        <v>2411</v>
      </c>
      <c r="L109">
        <v>0</v>
      </c>
      <c r="M109" t="s">
        <v>2410</v>
      </c>
      <c r="N109" t="s">
        <v>2411</v>
      </c>
      <c r="O109">
        <v>0</v>
      </c>
      <c r="P109" t="s">
        <v>2410</v>
      </c>
      <c r="Q109" t="s">
        <v>2411</v>
      </c>
      <c r="R109">
        <v>0</v>
      </c>
      <c r="S109" t="s">
        <v>2410</v>
      </c>
      <c r="T109" t="s">
        <v>2410</v>
      </c>
      <c r="U109" t="s">
        <v>2411</v>
      </c>
      <c r="V109" t="s">
        <v>2410</v>
      </c>
      <c r="X109" t="s">
        <v>2410</v>
      </c>
      <c r="Y109" t="s">
        <v>2411</v>
      </c>
      <c r="Z109" t="s">
        <v>2412</v>
      </c>
      <c r="AB109" t="s">
        <v>2410</v>
      </c>
      <c r="AE109" t="s">
        <v>2413</v>
      </c>
      <c r="AG109">
        <v>4</v>
      </c>
      <c r="AH109">
        <v>3</v>
      </c>
      <c r="AI109">
        <v>4</v>
      </c>
      <c r="AJ109">
        <v>13</v>
      </c>
      <c r="AK109">
        <v>82021564</v>
      </c>
      <c r="AL109">
        <v>16</v>
      </c>
      <c r="AM109">
        <v>1459000</v>
      </c>
      <c r="AN109">
        <v>2017</v>
      </c>
      <c r="AO109">
        <v>2006</v>
      </c>
      <c r="AP109">
        <v>2016</v>
      </c>
      <c r="AQ109" t="s">
        <v>349</v>
      </c>
      <c r="AR109" t="s">
        <v>244</v>
      </c>
      <c r="AS109">
        <v>-99</v>
      </c>
      <c r="AT109" t="s">
        <v>2414</v>
      </c>
      <c r="AU109" t="s">
        <v>2414</v>
      </c>
      <c r="AV109" t="s">
        <v>2411</v>
      </c>
      <c r="AW109" t="s">
        <v>2411</v>
      </c>
      <c r="AX109">
        <v>364</v>
      </c>
      <c r="AY109">
        <v>364</v>
      </c>
      <c r="AZ109" t="s">
        <v>2414</v>
      </c>
      <c r="BA109" t="s">
        <v>2411</v>
      </c>
      <c r="BB109">
        <v>23424851</v>
      </c>
      <c r="BC109">
        <v>23424851</v>
      </c>
      <c r="BD109" t="s">
        <v>104</v>
      </c>
      <c r="BE109" t="s">
        <v>2411</v>
      </c>
      <c r="BF109" t="s">
        <v>2411</v>
      </c>
      <c r="BG109">
        <v>-99</v>
      </c>
      <c r="BH109">
        <v>-99</v>
      </c>
      <c r="BI109" t="s">
        <v>246</v>
      </c>
      <c r="BJ109" t="s">
        <v>246</v>
      </c>
      <c r="BK109" t="s">
        <v>2231</v>
      </c>
      <c r="BL109" t="s">
        <v>165</v>
      </c>
      <c r="BM109">
        <v>4</v>
      </c>
      <c r="BN109">
        <v>4</v>
      </c>
      <c r="BO109">
        <v>4</v>
      </c>
      <c r="BP109">
        <v>-99</v>
      </c>
      <c r="BQ109">
        <v>1</v>
      </c>
      <c r="BR109">
        <v>0</v>
      </c>
      <c r="BS109" t="s">
        <v>295</v>
      </c>
      <c r="BT109" t="s">
        <v>326</v>
      </c>
      <c r="BU109">
        <v>1159320881</v>
      </c>
      <c r="BV109" t="s">
        <v>2415</v>
      </c>
      <c r="BW109" t="s">
        <v>2416</v>
      </c>
      <c r="BX109" t="s">
        <v>2417</v>
      </c>
      <c r="BY109" t="s">
        <v>2410</v>
      </c>
      <c r="BZ109" t="s">
        <v>2410</v>
      </c>
      <c r="CA109" t="s">
        <v>2418</v>
      </c>
      <c r="CB109" t="s">
        <v>2410</v>
      </c>
      <c r="CC109" t="s">
        <v>2419</v>
      </c>
      <c r="CD109" t="s">
        <v>2420</v>
      </c>
      <c r="CE109" t="s">
        <v>2418</v>
      </c>
      <c r="CF109" t="s">
        <v>2410</v>
      </c>
      <c r="CG109" t="s">
        <v>2410</v>
      </c>
      <c r="CH109" t="s">
        <v>2421</v>
      </c>
      <c r="CI109" t="s">
        <v>2422</v>
      </c>
      <c r="CJ109" t="s">
        <v>2410</v>
      </c>
      <c r="CK109" t="s">
        <v>2410</v>
      </c>
      <c r="CL109" t="s">
        <v>2423</v>
      </c>
      <c r="CM109" t="s">
        <v>2424</v>
      </c>
      <c r="CN109" t="s">
        <v>2410</v>
      </c>
      <c r="CO109" t="s">
        <v>2425</v>
      </c>
      <c r="CP109" t="s">
        <v>2410</v>
      </c>
      <c r="CQ109" t="s">
        <v>2426</v>
      </c>
      <c r="CR109" s="1">
        <f>+IFERROR(VLOOKUP(E109,Sheet2!$A$2:$E$120,2,0),"")</f>
        <v>12364</v>
      </c>
      <c r="CS109">
        <f>+IFERROR(VLOOKUP(E109,Sheet2!$A$2:$E$120,3,0),"")</f>
        <v>309</v>
      </c>
      <c r="CT109">
        <f>+IFERROR(VLOOKUP(E109,Sheet2!$A$2:$E$120,4,0),"")</f>
        <v>10</v>
      </c>
      <c r="CU109">
        <f>+IFERROR(VLOOKUP(E109,Sheet2!$A$2:$E$120,5,0),"")</f>
        <v>0.1</v>
      </c>
    </row>
    <row r="110" spans="1:99">
      <c r="A110" t="s">
        <v>2427</v>
      </c>
      <c r="B110" t="s">
        <v>96</v>
      </c>
      <c r="C110">
        <v>1</v>
      </c>
      <c r="D110">
        <v>3</v>
      </c>
      <c r="E110" s="2" t="s">
        <v>2428</v>
      </c>
      <c r="F110" t="s">
        <v>2429</v>
      </c>
      <c r="G110">
        <v>0</v>
      </c>
      <c r="H110">
        <v>2</v>
      </c>
      <c r="I110" t="s">
        <v>99</v>
      </c>
      <c r="J110" t="s">
        <v>2428</v>
      </c>
      <c r="K110" t="s">
        <v>2429</v>
      </c>
      <c r="L110">
        <v>0</v>
      </c>
      <c r="M110" t="s">
        <v>2428</v>
      </c>
      <c r="N110" t="s">
        <v>2429</v>
      </c>
      <c r="O110">
        <v>0</v>
      </c>
      <c r="P110" t="s">
        <v>2428</v>
      </c>
      <c r="Q110" t="s">
        <v>2429</v>
      </c>
      <c r="R110">
        <v>0</v>
      </c>
      <c r="S110" t="s">
        <v>2428</v>
      </c>
      <c r="T110" t="s">
        <v>2428</v>
      </c>
      <c r="U110" t="s">
        <v>2429</v>
      </c>
      <c r="V110" t="s">
        <v>2428</v>
      </c>
      <c r="X110" t="s">
        <v>2428</v>
      </c>
      <c r="Y110" t="s">
        <v>2429</v>
      </c>
      <c r="Z110" t="s">
        <v>2430</v>
      </c>
      <c r="AB110" t="s">
        <v>2428</v>
      </c>
      <c r="AE110" t="s">
        <v>2430</v>
      </c>
      <c r="AG110">
        <v>2</v>
      </c>
      <c r="AH110">
        <v>6</v>
      </c>
      <c r="AI110">
        <v>2</v>
      </c>
      <c r="AJ110">
        <v>6</v>
      </c>
      <c r="AK110">
        <v>18028549</v>
      </c>
      <c r="AL110">
        <v>14</v>
      </c>
      <c r="AM110">
        <v>50280</v>
      </c>
      <c r="AN110">
        <v>2017</v>
      </c>
      <c r="AO110">
        <v>2004</v>
      </c>
      <c r="AP110">
        <v>2015</v>
      </c>
      <c r="AQ110" t="s">
        <v>102</v>
      </c>
      <c r="AR110" t="s">
        <v>103</v>
      </c>
      <c r="AS110">
        <v>-99</v>
      </c>
      <c r="AT110" t="s">
        <v>2431</v>
      </c>
      <c r="AU110" t="s">
        <v>2431</v>
      </c>
      <c r="AV110" t="s">
        <v>2429</v>
      </c>
      <c r="AW110" t="s">
        <v>2429</v>
      </c>
      <c r="AX110">
        <v>760</v>
      </c>
      <c r="AY110">
        <v>760</v>
      </c>
      <c r="AZ110" t="s">
        <v>2431</v>
      </c>
      <c r="BA110" t="s">
        <v>2429</v>
      </c>
      <c r="BB110">
        <v>23424956</v>
      </c>
      <c r="BC110">
        <v>23424956</v>
      </c>
      <c r="BD110" t="s">
        <v>104</v>
      </c>
      <c r="BE110" t="s">
        <v>2429</v>
      </c>
      <c r="BF110" t="s">
        <v>2429</v>
      </c>
      <c r="BG110">
        <v>-99</v>
      </c>
      <c r="BH110">
        <v>-99</v>
      </c>
      <c r="BI110" t="s">
        <v>246</v>
      </c>
      <c r="BJ110" t="s">
        <v>246</v>
      </c>
      <c r="BK110" t="s">
        <v>1743</v>
      </c>
      <c r="BL110" t="s">
        <v>165</v>
      </c>
      <c r="BM110">
        <v>5</v>
      </c>
      <c r="BN110">
        <v>5</v>
      </c>
      <c r="BO110">
        <v>5</v>
      </c>
      <c r="BP110">
        <v>-99</v>
      </c>
      <c r="BQ110">
        <v>1</v>
      </c>
      <c r="BR110">
        <v>0</v>
      </c>
      <c r="BS110">
        <v>3</v>
      </c>
      <c r="BT110">
        <v>8</v>
      </c>
      <c r="BU110">
        <v>1159321295</v>
      </c>
      <c r="BV110" t="s">
        <v>2432</v>
      </c>
      <c r="BW110" t="s">
        <v>2433</v>
      </c>
      <c r="BX110" t="s">
        <v>2434</v>
      </c>
      <c r="BY110" t="s">
        <v>2435</v>
      </c>
      <c r="BZ110" t="s">
        <v>2428</v>
      </c>
      <c r="CA110" t="s">
        <v>2436</v>
      </c>
      <c r="CB110" t="s">
        <v>2437</v>
      </c>
      <c r="CC110" t="s">
        <v>2438</v>
      </c>
      <c r="CD110" t="s">
        <v>2439</v>
      </c>
      <c r="CE110" t="s">
        <v>2440</v>
      </c>
      <c r="CF110" t="s">
        <v>2441</v>
      </c>
      <c r="CG110" t="s">
        <v>2436</v>
      </c>
      <c r="CH110" t="s">
        <v>2442</v>
      </c>
      <c r="CI110" t="s">
        <v>2443</v>
      </c>
      <c r="CJ110" t="s">
        <v>2444</v>
      </c>
      <c r="CK110" t="s">
        <v>2428</v>
      </c>
      <c r="CL110" t="s">
        <v>2445</v>
      </c>
      <c r="CM110" t="s">
        <v>2446</v>
      </c>
      <c r="CN110" t="s">
        <v>2435</v>
      </c>
      <c r="CO110" t="s">
        <v>2447</v>
      </c>
      <c r="CP110" t="s">
        <v>2428</v>
      </c>
      <c r="CQ110" t="s">
        <v>2448</v>
      </c>
      <c r="CR110" s="1">
        <f>+IFERROR(VLOOKUP(E110,Sheet2!$A$2:$E$120,2,0),"")</f>
        <v>130</v>
      </c>
      <c r="CS110">
        <f>+IFERROR(VLOOKUP(E110,Sheet2!$A$2:$E$120,3,0),"")</f>
        <v>9</v>
      </c>
      <c r="CT110">
        <f>+IFERROR(VLOOKUP(E110,Sheet2!$A$2:$E$120,4,0),"")</f>
        <v>10</v>
      </c>
      <c r="CU110">
        <f>+IFERROR(VLOOKUP(E110,Sheet2!$A$2:$E$120,5,0),"")</f>
        <v>0.1</v>
      </c>
    </row>
    <row r="111" spans="1:99">
      <c r="A111" t="s">
        <v>2449</v>
      </c>
      <c r="B111" t="s">
        <v>96</v>
      </c>
      <c r="C111">
        <v>1</v>
      </c>
      <c r="D111">
        <v>6</v>
      </c>
      <c r="E111" s="2" t="s">
        <v>2450</v>
      </c>
      <c r="F111" t="s">
        <v>2451</v>
      </c>
      <c r="G111">
        <v>0</v>
      </c>
      <c r="H111">
        <v>2</v>
      </c>
      <c r="I111" t="s">
        <v>99</v>
      </c>
      <c r="J111" t="s">
        <v>2450</v>
      </c>
      <c r="K111" t="s">
        <v>2451</v>
      </c>
      <c r="L111">
        <v>0</v>
      </c>
      <c r="M111" t="s">
        <v>2450</v>
      </c>
      <c r="N111" t="s">
        <v>2451</v>
      </c>
      <c r="O111">
        <v>0</v>
      </c>
      <c r="P111" t="s">
        <v>2450</v>
      </c>
      <c r="Q111" t="s">
        <v>2451</v>
      </c>
      <c r="R111">
        <v>0</v>
      </c>
      <c r="S111" t="s">
        <v>2450</v>
      </c>
      <c r="T111" t="s">
        <v>2450</v>
      </c>
      <c r="U111" t="s">
        <v>2451</v>
      </c>
      <c r="V111" t="s">
        <v>2450</v>
      </c>
      <c r="X111" t="s">
        <v>2452</v>
      </c>
      <c r="Y111" t="s">
        <v>2451</v>
      </c>
      <c r="Z111" t="s">
        <v>2453</v>
      </c>
      <c r="AB111" t="s">
        <v>2450</v>
      </c>
      <c r="AE111" t="s">
        <v>2450</v>
      </c>
      <c r="AG111">
        <v>3</v>
      </c>
      <c r="AH111">
        <v>1</v>
      </c>
      <c r="AI111">
        <v>2</v>
      </c>
      <c r="AJ111">
        <v>10</v>
      </c>
      <c r="AK111">
        <v>3045191</v>
      </c>
      <c r="AL111">
        <v>12</v>
      </c>
      <c r="AM111">
        <v>26300</v>
      </c>
      <c r="AN111">
        <v>2017</v>
      </c>
      <c r="AO111">
        <v>2001</v>
      </c>
      <c r="AP111">
        <v>2016</v>
      </c>
      <c r="AQ111" t="s">
        <v>102</v>
      </c>
      <c r="AR111" t="s">
        <v>103</v>
      </c>
      <c r="AS111">
        <v>-99</v>
      </c>
      <c r="AT111" t="s">
        <v>2454</v>
      </c>
      <c r="AU111" t="s">
        <v>2454</v>
      </c>
      <c r="AV111" t="s">
        <v>2451</v>
      </c>
      <c r="AW111" t="s">
        <v>2451</v>
      </c>
      <c r="AX111">
        <v>51</v>
      </c>
      <c r="AY111">
        <v>51</v>
      </c>
      <c r="AZ111" t="s">
        <v>2454</v>
      </c>
      <c r="BA111" t="s">
        <v>2451</v>
      </c>
      <c r="BB111">
        <v>23424743</v>
      </c>
      <c r="BC111">
        <v>23424743</v>
      </c>
      <c r="BD111" t="s">
        <v>104</v>
      </c>
      <c r="BE111" t="s">
        <v>2451</v>
      </c>
      <c r="BF111" t="s">
        <v>2451</v>
      </c>
      <c r="BG111">
        <v>-99</v>
      </c>
      <c r="BH111">
        <v>-99</v>
      </c>
      <c r="BI111" t="s">
        <v>246</v>
      </c>
      <c r="BJ111" t="s">
        <v>246</v>
      </c>
      <c r="BK111" t="s">
        <v>1743</v>
      </c>
      <c r="BL111" t="s">
        <v>248</v>
      </c>
      <c r="BM111">
        <v>7</v>
      </c>
      <c r="BN111">
        <v>7</v>
      </c>
      <c r="BO111">
        <v>4</v>
      </c>
      <c r="BP111">
        <v>-99</v>
      </c>
      <c r="BQ111">
        <v>1</v>
      </c>
      <c r="BR111">
        <v>0</v>
      </c>
      <c r="BS111">
        <v>5</v>
      </c>
      <c r="BT111">
        <v>10</v>
      </c>
      <c r="BU111">
        <v>1159320333</v>
      </c>
      <c r="BV111" t="s">
        <v>2455</v>
      </c>
      <c r="BW111" t="s">
        <v>2456</v>
      </c>
      <c r="BX111" t="s">
        <v>2457</v>
      </c>
      <c r="BY111" t="s">
        <v>2458</v>
      </c>
      <c r="BZ111" t="s">
        <v>2450</v>
      </c>
      <c r="CA111" t="s">
        <v>2450</v>
      </c>
      <c r="CB111" t="s">
        <v>2459</v>
      </c>
      <c r="CC111" t="s">
        <v>2460</v>
      </c>
      <c r="CD111" t="s">
        <v>2461</v>
      </c>
      <c r="CE111" t="s">
        <v>2462</v>
      </c>
      <c r="CF111" t="s">
        <v>2450</v>
      </c>
      <c r="CG111" t="s">
        <v>2450</v>
      </c>
      <c r="CH111" t="s">
        <v>2463</v>
      </c>
      <c r="CI111" t="s">
        <v>2464</v>
      </c>
      <c r="CJ111" t="s">
        <v>2465</v>
      </c>
      <c r="CK111" t="s">
        <v>2450</v>
      </c>
      <c r="CL111" t="s">
        <v>2466</v>
      </c>
      <c r="CM111" t="s">
        <v>2467</v>
      </c>
      <c r="CN111" t="s">
        <v>2458</v>
      </c>
      <c r="CO111" t="s">
        <v>2468</v>
      </c>
      <c r="CP111" t="s">
        <v>2450</v>
      </c>
      <c r="CQ111" t="s">
        <v>2469</v>
      </c>
      <c r="CR111" s="1">
        <f>+IFERROR(VLOOKUP(E111,Sheet2!$A$2:$E$120,2,0),"")</f>
        <v>1871</v>
      </c>
      <c r="CS111">
        <f>+IFERROR(VLOOKUP(E111,Sheet2!$A$2:$E$120,3,0),"")</f>
        <v>45.6</v>
      </c>
      <c r="CT111">
        <f>+IFERROR(VLOOKUP(E111,Sheet2!$A$2:$E$120,4,0),"")</f>
        <v>20</v>
      </c>
      <c r="CU111">
        <f>+IFERROR(VLOOKUP(E111,Sheet2!$A$2:$E$120,5,0),"")</f>
        <v>0.2</v>
      </c>
    </row>
    <row r="112" spans="1:99">
      <c r="A112" t="s">
        <v>2470</v>
      </c>
      <c r="B112" t="s">
        <v>96</v>
      </c>
      <c r="C112">
        <v>1</v>
      </c>
      <c r="D112">
        <v>3</v>
      </c>
      <c r="E112" s="2" t="s">
        <v>2471</v>
      </c>
      <c r="F112" t="s">
        <v>2472</v>
      </c>
      <c r="G112">
        <v>0</v>
      </c>
      <c r="H112">
        <v>2</v>
      </c>
      <c r="I112" t="s">
        <v>99</v>
      </c>
      <c r="J112" t="s">
        <v>2471</v>
      </c>
      <c r="K112" t="s">
        <v>2472</v>
      </c>
      <c r="L112">
        <v>0</v>
      </c>
      <c r="M112" t="s">
        <v>2471</v>
      </c>
      <c r="N112" t="s">
        <v>2472</v>
      </c>
      <c r="O112">
        <v>0</v>
      </c>
      <c r="P112" t="s">
        <v>2471</v>
      </c>
      <c r="Q112" t="s">
        <v>2472</v>
      </c>
      <c r="R112">
        <v>0</v>
      </c>
      <c r="S112" t="s">
        <v>2471</v>
      </c>
      <c r="T112" t="s">
        <v>2471</v>
      </c>
      <c r="U112" t="s">
        <v>2472</v>
      </c>
      <c r="V112" t="s">
        <v>2471</v>
      </c>
      <c r="X112" t="s">
        <v>2473</v>
      </c>
      <c r="Y112" t="s">
        <v>2474</v>
      </c>
      <c r="Z112" t="s">
        <v>2475</v>
      </c>
      <c r="AB112" t="s">
        <v>2471</v>
      </c>
      <c r="AE112" t="s">
        <v>2471</v>
      </c>
      <c r="AG112">
        <v>1</v>
      </c>
      <c r="AH112">
        <v>4</v>
      </c>
      <c r="AI112">
        <v>2</v>
      </c>
      <c r="AJ112">
        <v>4</v>
      </c>
      <c r="AK112">
        <v>9960487</v>
      </c>
      <c r="AL112">
        <v>13</v>
      </c>
      <c r="AM112">
        <v>498100</v>
      </c>
      <c r="AN112">
        <v>2017</v>
      </c>
      <c r="AO112">
        <v>-99</v>
      </c>
      <c r="AP112">
        <v>2016</v>
      </c>
      <c r="AQ112" t="s">
        <v>616</v>
      </c>
      <c r="AR112" t="s">
        <v>194</v>
      </c>
      <c r="AS112">
        <v>-99</v>
      </c>
      <c r="AT112" t="s">
        <v>1686</v>
      </c>
      <c r="AU112" t="s">
        <v>2476</v>
      </c>
      <c r="AV112" t="s">
        <v>2472</v>
      </c>
      <c r="AW112" t="s">
        <v>2472</v>
      </c>
      <c r="AX112">
        <v>752</v>
      </c>
      <c r="AY112">
        <v>752</v>
      </c>
      <c r="AZ112" t="s">
        <v>2476</v>
      </c>
      <c r="BA112" t="s">
        <v>2472</v>
      </c>
      <c r="BB112">
        <v>23424954</v>
      </c>
      <c r="BC112">
        <v>23424954</v>
      </c>
      <c r="BD112" t="s">
        <v>104</v>
      </c>
      <c r="BE112" t="s">
        <v>2472</v>
      </c>
      <c r="BF112" t="s">
        <v>2472</v>
      </c>
      <c r="BG112">
        <v>-99</v>
      </c>
      <c r="BH112">
        <v>-99</v>
      </c>
      <c r="BI112" t="s">
        <v>555</v>
      </c>
      <c r="BJ112" t="s">
        <v>555</v>
      </c>
      <c r="BK112" t="s">
        <v>644</v>
      </c>
      <c r="BL112" t="s">
        <v>248</v>
      </c>
      <c r="BM112">
        <v>6</v>
      </c>
      <c r="BN112">
        <v>6</v>
      </c>
      <c r="BO112">
        <v>4</v>
      </c>
      <c r="BP112">
        <v>-99</v>
      </c>
      <c r="BQ112">
        <v>1</v>
      </c>
      <c r="BR112">
        <v>0</v>
      </c>
      <c r="BS112">
        <v>3</v>
      </c>
      <c r="BT112">
        <v>7</v>
      </c>
      <c r="BU112">
        <v>1159321287</v>
      </c>
      <c r="BV112" t="s">
        <v>2477</v>
      </c>
      <c r="BW112" t="s">
        <v>2478</v>
      </c>
      <c r="BX112" t="s">
        <v>2479</v>
      </c>
      <c r="BY112" t="s">
        <v>2480</v>
      </c>
      <c r="BZ112" t="s">
        <v>2471</v>
      </c>
      <c r="CA112" t="s">
        <v>2481</v>
      </c>
      <c r="CB112" t="s">
        <v>2482</v>
      </c>
      <c r="CC112" t="s">
        <v>2483</v>
      </c>
      <c r="CD112" t="s">
        <v>2484</v>
      </c>
      <c r="CE112" t="s">
        <v>2485</v>
      </c>
      <c r="CF112" t="s">
        <v>2486</v>
      </c>
      <c r="CG112" t="s">
        <v>2487</v>
      </c>
      <c r="CH112" t="s">
        <v>2488</v>
      </c>
      <c r="CI112" t="s">
        <v>2489</v>
      </c>
      <c r="CJ112" t="s">
        <v>2490</v>
      </c>
      <c r="CK112" t="s">
        <v>2491</v>
      </c>
      <c r="CL112" t="s">
        <v>2492</v>
      </c>
      <c r="CM112" t="s">
        <v>2493</v>
      </c>
      <c r="CN112" t="s">
        <v>2494</v>
      </c>
      <c r="CO112" t="s">
        <v>2495</v>
      </c>
      <c r="CP112" t="s">
        <v>2496</v>
      </c>
      <c r="CQ112" t="s">
        <v>2497</v>
      </c>
      <c r="CR112" s="1" t="str">
        <f>+IFERROR(VLOOKUP(E112,Sheet2!$A$2:$E$120,2,0),"")</f>
        <v/>
      </c>
      <c r="CS112" t="str">
        <f>+IFERROR(VLOOKUP(E112,Sheet2!$A$2:$E$120,3,0),"")</f>
        <v/>
      </c>
      <c r="CT112" t="str">
        <f>+IFERROR(VLOOKUP(E112,Sheet2!$A$2:$E$120,4,0),"")</f>
        <v/>
      </c>
      <c r="CU112" t="str">
        <f>+IFERROR(VLOOKUP(E112,Sheet2!$A$2:$E$120,5,0),"")</f>
        <v/>
      </c>
    </row>
    <row r="113" spans="1:99">
      <c r="A113" t="s">
        <v>2498</v>
      </c>
      <c r="B113" t="s">
        <v>96</v>
      </c>
      <c r="C113">
        <v>1</v>
      </c>
      <c r="D113">
        <v>4</v>
      </c>
      <c r="E113" s="2" t="s">
        <v>2499</v>
      </c>
      <c r="F113" t="s">
        <v>2500</v>
      </c>
      <c r="G113">
        <v>0</v>
      </c>
      <c r="H113">
        <v>2</v>
      </c>
      <c r="I113" t="s">
        <v>99</v>
      </c>
      <c r="J113" t="s">
        <v>2499</v>
      </c>
      <c r="K113" t="s">
        <v>2500</v>
      </c>
      <c r="L113">
        <v>0</v>
      </c>
      <c r="M113" t="s">
        <v>2499</v>
      </c>
      <c r="N113" t="s">
        <v>2500</v>
      </c>
      <c r="O113">
        <v>0</v>
      </c>
      <c r="P113" t="s">
        <v>2499</v>
      </c>
      <c r="Q113" t="s">
        <v>2500</v>
      </c>
      <c r="R113">
        <v>0</v>
      </c>
      <c r="S113" t="s">
        <v>2499</v>
      </c>
      <c r="T113" t="s">
        <v>2499</v>
      </c>
      <c r="U113" t="s">
        <v>2500</v>
      </c>
      <c r="V113" t="s">
        <v>2499</v>
      </c>
      <c r="X113" t="s">
        <v>2501</v>
      </c>
      <c r="Y113" t="s">
        <v>1725</v>
      </c>
      <c r="Z113" t="s">
        <v>2502</v>
      </c>
      <c r="AB113" t="s">
        <v>2499</v>
      </c>
      <c r="AE113" t="s">
        <v>2499</v>
      </c>
      <c r="AG113">
        <v>1</v>
      </c>
      <c r="AH113">
        <v>1</v>
      </c>
      <c r="AI113">
        <v>5</v>
      </c>
      <c r="AJ113">
        <v>11</v>
      </c>
      <c r="AK113">
        <v>9549747</v>
      </c>
      <c r="AL113">
        <v>13</v>
      </c>
      <c r="AM113">
        <v>165400</v>
      </c>
      <c r="AN113">
        <v>2017</v>
      </c>
      <c r="AO113">
        <v>2009</v>
      </c>
      <c r="AP113">
        <v>2016</v>
      </c>
      <c r="AQ113" t="s">
        <v>102</v>
      </c>
      <c r="AR113" t="s">
        <v>244</v>
      </c>
      <c r="AS113">
        <v>-99</v>
      </c>
      <c r="AT113" t="s">
        <v>861</v>
      </c>
      <c r="AU113" t="s">
        <v>1725</v>
      </c>
      <c r="AV113" t="s">
        <v>2500</v>
      </c>
      <c r="AW113" t="s">
        <v>2500</v>
      </c>
      <c r="AX113">
        <v>112</v>
      </c>
      <c r="AY113">
        <v>112</v>
      </c>
      <c r="AZ113" t="s">
        <v>1725</v>
      </c>
      <c r="BA113" t="s">
        <v>2500</v>
      </c>
      <c r="BB113">
        <v>23424765</v>
      </c>
      <c r="BC113">
        <v>23424765</v>
      </c>
      <c r="BD113" t="s">
        <v>104</v>
      </c>
      <c r="BE113" t="s">
        <v>2500</v>
      </c>
      <c r="BF113" t="s">
        <v>2500</v>
      </c>
      <c r="BG113">
        <v>-99</v>
      </c>
      <c r="BH113">
        <v>-99</v>
      </c>
      <c r="BI113" t="s">
        <v>555</v>
      </c>
      <c r="BJ113" t="s">
        <v>555</v>
      </c>
      <c r="BK113" t="s">
        <v>556</v>
      </c>
      <c r="BL113" t="s">
        <v>248</v>
      </c>
      <c r="BM113">
        <v>7</v>
      </c>
      <c r="BN113">
        <v>7</v>
      </c>
      <c r="BO113">
        <v>5</v>
      </c>
      <c r="BP113">
        <v>-99</v>
      </c>
      <c r="BQ113">
        <v>1</v>
      </c>
      <c r="BR113">
        <v>0</v>
      </c>
      <c r="BS113">
        <v>3</v>
      </c>
      <c r="BT113">
        <v>8</v>
      </c>
      <c r="BU113">
        <v>1159320427</v>
      </c>
      <c r="BV113" t="s">
        <v>2503</v>
      </c>
      <c r="BW113" t="s">
        <v>2504</v>
      </c>
      <c r="BX113" t="s">
        <v>2505</v>
      </c>
      <c r="BY113" t="s">
        <v>2506</v>
      </c>
      <c r="BZ113" t="s">
        <v>2499</v>
      </c>
      <c r="CA113" t="s">
        <v>2507</v>
      </c>
      <c r="CB113" t="s">
        <v>2508</v>
      </c>
      <c r="CC113" t="s">
        <v>2509</v>
      </c>
      <c r="CD113" t="s">
        <v>2510</v>
      </c>
      <c r="CE113" t="s">
        <v>2511</v>
      </c>
      <c r="CF113" t="s">
        <v>2499</v>
      </c>
      <c r="CG113" t="s">
        <v>2512</v>
      </c>
      <c r="CH113" t="s">
        <v>2513</v>
      </c>
      <c r="CI113" t="s">
        <v>2514</v>
      </c>
      <c r="CJ113" t="s">
        <v>2515</v>
      </c>
      <c r="CK113" t="s">
        <v>2516</v>
      </c>
      <c r="CL113" t="s">
        <v>2517</v>
      </c>
      <c r="CM113" t="s">
        <v>2518</v>
      </c>
      <c r="CN113" t="s">
        <v>2519</v>
      </c>
      <c r="CO113" t="s">
        <v>2520</v>
      </c>
      <c r="CP113" t="s">
        <v>2499</v>
      </c>
      <c r="CQ113" t="s">
        <v>2521</v>
      </c>
      <c r="CR113" s="1">
        <f>+IFERROR(VLOOKUP(E113,Sheet2!$A$2:$E$120,2,0),"")</f>
        <v>15524</v>
      </c>
      <c r="CS113">
        <f>+IFERROR(VLOOKUP(E113,Sheet2!$A$2:$E$120,3,0),"")</f>
        <v>234</v>
      </c>
      <c r="CT113">
        <f>+IFERROR(VLOOKUP(E113,Sheet2!$A$2:$E$120,4,0),"")</f>
        <v>50</v>
      </c>
      <c r="CU113">
        <f>+IFERROR(VLOOKUP(E113,Sheet2!$A$2:$E$120,5,0),"")</f>
        <v>0.5</v>
      </c>
    </row>
    <row r="114" spans="1:99">
      <c r="A114" t="s">
        <v>2522</v>
      </c>
      <c r="B114" t="s">
        <v>96</v>
      </c>
      <c r="C114">
        <v>1</v>
      </c>
      <c r="D114">
        <v>3</v>
      </c>
      <c r="E114" s="2" t="s">
        <v>2523</v>
      </c>
      <c r="F114" t="s">
        <v>2524</v>
      </c>
      <c r="G114">
        <v>0</v>
      </c>
      <c r="H114">
        <v>2</v>
      </c>
      <c r="I114" t="s">
        <v>99</v>
      </c>
      <c r="J114" t="s">
        <v>2523</v>
      </c>
      <c r="K114" t="s">
        <v>2524</v>
      </c>
      <c r="L114">
        <v>0</v>
      </c>
      <c r="M114" t="s">
        <v>2523</v>
      </c>
      <c r="N114" t="s">
        <v>2524</v>
      </c>
      <c r="O114">
        <v>0</v>
      </c>
      <c r="P114" t="s">
        <v>2523</v>
      </c>
      <c r="Q114" t="s">
        <v>2524</v>
      </c>
      <c r="R114">
        <v>0</v>
      </c>
      <c r="S114" t="s">
        <v>2523</v>
      </c>
      <c r="T114" t="s">
        <v>2523</v>
      </c>
      <c r="U114" t="s">
        <v>2524</v>
      </c>
      <c r="V114" t="s">
        <v>2523</v>
      </c>
      <c r="X114" t="s">
        <v>2525</v>
      </c>
      <c r="Y114" t="s">
        <v>2526</v>
      </c>
      <c r="Z114" t="s">
        <v>2523</v>
      </c>
      <c r="AB114" t="s">
        <v>2523</v>
      </c>
      <c r="AE114" t="s">
        <v>2523</v>
      </c>
      <c r="AG114">
        <v>5</v>
      </c>
      <c r="AH114">
        <v>1</v>
      </c>
      <c r="AI114">
        <v>6</v>
      </c>
      <c r="AJ114">
        <v>3</v>
      </c>
      <c r="AK114">
        <v>44033874</v>
      </c>
      <c r="AL114">
        <v>15</v>
      </c>
      <c r="AM114">
        <v>352600</v>
      </c>
      <c r="AN114">
        <v>2017</v>
      </c>
      <c r="AO114">
        <v>2001</v>
      </c>
      <c r="AP114">
        <v>2016</v>
      </c>
      <c r="AQ114" t="s">
        <v>102</v>
      </c>
      <c r="AR114" t="s">
        <v>103</v>
      </c>
      <c r="AS114">
        <v>-99</v>
      </c>
      <c r="AT114" t="s">
        <v>2527</v>
      </c>
      <c r="AU114" t="s">
        <v>2526</v>
      </c>
      <c r="AV114" t="s">
        <v>2524</v>
      </c>
      <c r="AW114" t="s">
        <v>2524</v>
      </c>
      <c r="AX114">
        <v>804</v>
      </c>
      <c r="AY114">
        <v>804</v>
      </c>
      <c r="AZ114" t="s">
        <v>2526</v>
      </c>
      <c r="BA114" t="s">
        <v>2524</v>
      </c>
      <c r="BB114">
        <v>23424976</v>
      </c>
      <c r="BC114">
        <v>23424976</v>
      </c>
      <c r="BD114" t="s">
        <v>104</v>
      </c>
      <c r="BE114" t="s">
        <v>2524</v>
      </c>
      <c r="BF114" t="s">
        <v>2524</v>
      </c>
      <c r="BG114">
        <v>-99</v>
      </c>
      <c r="BH114">
        <v>-99</v>
      </c>
      <c r="BI114" t="s">
        <v>555</v>
      </c>
      <c r="BJ114" t="s">
        <v>555</v>
      </c>
      <c r="BK114" t="s">
        <v>556</v>
      </c>
      <c r="BL114" t="s">
        <v>248</v>
      </c>
      <c r="BM114">
        <v>7</v>
      </c>
      <c r="BN114">
        <v>7</v>
      </c>
      <c r="BO114">
        <v>4</v>
      </c>
      <c r="BP114">
        <v>-99</v>
      </c>
      <c r="BQ114">
        <v>1</v>
      </c>
      <c r="BR114">
        <v>0</v>
      </c>
      <c r="BS114">
        <v>3</v>
      </c>
      <c r="BT114">
        <v>7</v>
      </c>
      <c r="BU114">
        <v>1159321345</v>
      </c>
      <c r="BV114" t="s">
        <v>2528</v>
      </c>
      <c r="BW114" t="s">
        <v>2529</v>
      </c>
      <c r="BX114" t="s">
        <v>2530</v>
      </c>
      <c r="BY114" t="s">
        <v>2523</v>
      </c>
      <c r="BZ114" t="s">
        <v>2523</v>
      </c>
      <c r="CA114" t="s">
        <v>2531</v>
      </c>
      <c r="CB114" t="s">
        <v>2523</v>
      </c>
      <c r="CC114" t="s">
        <v>2532</v>
      </c>
      <c r="CD114" t="s">
        <v>2533</v>
      </c>
      <c r="CE114" t="s">
        <v>2534</v>
      </c>
      <c r="CF114" t="s">
        <v>2535</v>
      </c>
      <c r="CG114" t="s">
        <v>2536</v>
      </c>
      <c r="CH114" t="s">
        <v>2537</v>
      </c>
      <c r="CI114" t="s">
        <v>2538</v>
      </c>
      <c r="CJ114" t="s">
        <v>2539</v>
      </c>
      <c r="CK114" t="s">
        <v>2535</v>
      </c>
      <c r="CL114" t="s">
        <v>2540</v>
      </c>
      <c r="CM114" t="s">
        <v>2541</v>
      </c>
      <c r="CN114" t="s">
        <v>2535</v>
      </c>
      <c r="CO114" t="s">
        <v>2542</v>
      </c>
      <c r="CP114" t="s">
        <v>2535</v>
      </c>
      <c r="CQ114" t="s">
        <v>2543</v>
      </c>
      <c r="CR114" s="1">
        <f>+IFERROR(VLOOKUP(E114,Sheet2!$A$2:$E$120,2,0),"")</f>
        <v>123516</v>
      </c>
      <c r="CS114">
        <f>+IFERROR(VLOOKUP(E114,Sheet2!$A$2:$E$120,3,0),"")</f>
        <v>2229</v>
      </c>
      <c r="CT114">
        <f>+IFERROR(VLOOKUP(E114,Sheet2!$A$2:$E$120,4,0),"")</f>
        <v>100</v>
      </c>
      <c r="CU114">
        <f>+IFERROR(VLOOKUP(E114,Sheet2!$A$2:$E$120,5,0),"")</f>
        <v>1</v>
      </c>
    </row>
    <row r="115" spans="1:99">
      <c r="A115" t="s">
        <v>2544</v>
      </c>
      <c r="B115" t="s">
        <v>96</v>
      </c>
      <c r="C115">
        <v>1</v>
      </c>
      <c r="D115">
        <v>3</v>
      </c>
      <c r="E115" s="2" t="s">
        <v>2545</v>
      </c>
      <c r="F115" t="s">
        <v>2546</v>
      </c>
      <c r="G115">
        <v>0</v>
      </c>
      <c r="H115">
        <v>2</v>
      </c>
      <c r="I115" t="s">
        <v>99</v>
      </c>
      <c r="J115" t="s">
        <v>2545</v>
      </c>
      <c r="K115" t="s">
        <v>2546</v>
      </c>
      <c r="L115">
        <v>0</v>
      </c>
      <c r="M115" t="s">
        <v>2545</v>
      </c>
      <c r="N115" t="s">
        <v>2546</v>
      </c>
      <c r="O115">
        <v>0</v>
      </c>
      <c r="P115" t="s">
        <v>2545</v>
      </c>
      <c r="Q115" t="s">
        <v>2546</v>
      </c>
      <c r="R115">
        <v>0</v>
      </c>
      <c r="S115" t="s">
        <v>2545</v>
      </c>
      <c r="T115" t="s">
        <v>2545</v>
      </c>
      <c r="U115" t="s">
        <v>2546</v>
      </c>
      <c r="V115" t="s">
        <v>2545</v>
      </c>
      <c r="X115" t="s">
        <v>2547</v>
      </c>
      <c r="Y115" t="s">
        <v>2548</v>
      </c>
      <c r="Z115" t="s">
        <v>2549</v>
      </c>
      <c r="AB115" t="s">
        <v>2545</v>
      </c>
      <c r="AE115" t="s">
        <v>2545</v>
      </c>
      <c r="AG115">
        <v>3</v>
      </c>
      <c r="AH115">
        <v>7</v>
      </c>
      <c r="AI115">
        <v>1</v>
      </c>
      <c r="AJ115">
        <v>2</v>
      </c>
      <c r="AK115">
        <v>38476269</v>
      </c>
      <c r="AL115">
        <v>15</v>
      </c>
      <c r="AM115">
        <v>1052000</v>
      </c>
      <c r="AN115">
        <v>2017</v>
      </c>
      <c r="AO115">
        <v>2011</v>
      </c>
      <c r="AP115">
        <v>2016</v>
      </c>
      <c r="AQ115" t="s">
        <v>616</v>
      </c>
      <c r="AR115" t="s">
        <v>194</v>
      </c>
      <c r="AS115">
        <v>-99</v>
      </c>
      <c r="AT115" t="s">
        <v>2548</v>
      </c>
      <c r="AU115" t="s">
        <v>2548</v>
      </c>
      <c r="AV115" t="s">
        <v>2546</v>
      </c>
      <c r="AW115" t="s">
        <v>2546</v>
      </c>
      <c r="AX115">
        <v>616</v>
      </c>
      <c r="AY115">
        <v>616</v>
      </c>
      <c r="AZ115" t="s">
        <v>2548</v>
      </c>
      <c r="BA115" t="s">
        <v>2546</v>
      </c>
      <c r="BB115">
        <v>23424923</v>
      </c>
      <c r="BC115">
        <v>23424923</v>
      </c>
      <c r="BD115" t="s">
        <v>104</v>
      </c>
      <c r="BE115" t="s">
        <v>2546</v>
      </c>
      <c r="BF115" t="s">
        <v>2546</v>
      </c>
      <c r="BG115">
        <v>-99</v>
      </c>
      <c r="BH115">
        <v>-99</v>
      </c>
      <c r="BI115" t="s">
        <v>555</v>
      </c>
      <c r="BJ115" t="s">
        <v>555</v>
      </c>
      <c r="BK115" t="s">
        <v>556</v>
      </c>
      <c r="BL115" t="s">
        <v>248</v>
      </c>
      <c r="BM115">
        <v>6</v>
      </c>
      <c r="BN115">
        <v>6</v>
      </c>
      <c r="BO115">
        <v>4</v>
      </c>
      <c r="BP115">
        <v>-99</v>
      </c>
      <c r="BQ115">
        <v>1</v>
      </c>
      <c r="BR115">
        <v>0</v>
      </c>
      <c r="BS115">
        <v>3</v>
      </c>
      <c r="BT115">
        <v>7</v>
      </c>
      <c r="BU115">
        <v>1159321179</v>
      </c>
      <c r="BV115" t="s">
        <v>2550</v>
      </c>
      <c r="BW115" t="s">
        <v>2551</v>
      </c>
      <c r="BX115" t="s">
        <v>2552</v>
      </c>
      <c r="BY115" t="s">
        <v>2553</v>
      </c>
      <c r="BZ115" t="s">
        <v>2545</v>
      </c>
      <c r="CA115" t="s">
        <v>2554</v>
      </c>
      <c r="CB115" t="s">
        <v>2555</v>
      </c>
      <c r="CC115" t="s">
        <v>2556</v>
      </c>
      <c r="CD115" t="s">
        <v>2557</v>
      </c>
      <c r="CE115" t="s">
        <v>2558</v>
      </c>
      <c r="CF115" t="s">
        <v>2559</v>
      </c>
      <c r="CG115" t="s">
        <v>2554</v>
      </c>
      <c r="CH115" t="s">
        <v>2560</v>
      </c>
      <c r="CI115" t="s">
        <v>2561</v>
      </c>
      <c r="CJ115" t="s">
        <v>2553</v>
      </c>
      <c r="CK115" t="s">
        <v>2562</v>
      </c>
      <c r="CL115" t="s">
        <v>2563</v>
      </c>
      <c r="CM115" t="s">
        <v>2564</v>
      </c>
      <c r="CN115" t="s">
        <v>2553</v>
      </c>
      <c r="CO115" t="s">
        <v>2565</v>
      </c>
      <c r="CP115" t="s">
        <v>2566</v>
      </c>
      <c r="CQ115" t="s">
        <v>2567</v>
      </c>
      <c r="CR115" s="1" t="str">
        <f>+IFERROR(VLOOKUP(E115,Sheet2!$A$2:$E$120,2,0),"")</f>
        <v/>
      </c>
      <c r="CS115" t="str">
        <f>+IFERROR(VLOOKUP(E115,Sheet2!$A$2:$E$120,3,0),"")</f>
        <v/>
      </c>
      <c r="CT115" t="str">
        <f>+IFERROR(VLOOKUP(E115,Sheet2!$A$2:$E$120,4,0),"")</f>
        <v/>
      </c>
      <c r="CU115" t="str">
        <f>+IFERROR(VLOOKUP(E115,Sheet2!$A$2:$E$120,5,0),"")</f>
        <v/>
      </c>
    </row>
    <row r="116" spans="1:99">
      <c r="A116" t="s">
        <v>2568</v>
      </c>
      <c r="B116" t="s">
        <v>96</v>
      </c>
      <c r="C116">
        <v>1</v>
      </c>
      <c r="D116">
        <v>4</v>
      </c>
      <c r="E116" s="2" t="s">
        <v>2569</v>
      </c>
      <c r="F116" t="s">
        <v>2570</v>
      </c>
      <c r="G116">
        <v>0</v>
      </c>
      <c r="H116">
        <v>2</v>
      </c>
      <c r="I116" t="s">
        <v>99</v>
      </c>
      <c r="J116" t="s">
        <v>2569</v>
      </c>
      <c r="K116" t="s">
        <v>2570</v>
      </c>
      <c r="L116">
        <v>0</v>
      </c>
      <c r="M116" t="s">
        <v>2569</v>
      </c>
      <c r="N116" t="s">
        <v>2570</v>
      </c>
      <c r="O116">
        <v>0</v>
      </c>
      <c r="P116" t="s">
        <v>2569</v>
      </c>
      <c r="Q116" t="s">
        <v>2570</v>
      </c>
      <c r="R116">
        <v>0</v>
      </c>
      <c r="S116" t="s">
        <v>2569</v>
      </c>
      <c r="T116" t="s">
        <v>2569</v>
      </c>
      <c r="U116" t="s">
        <v>2570</v>
      </c>
      <c r="V116" t="s">
        <v>2569</v>
      </c>
      <c r="X116" t="s">
        <v>2571</v>
      </c>
      <c r="Y116" t="s">
        <v>2572</v>
      </c>
      <c r="Z116" t="s">
        <v>2573</v>
      </c>
      <c r="AB116" t="s">
        <v>2569</v>
      </c>
      <c r="AE116" t="s">
        <v>2569</v>
      </c>
      <c r="AG116">
        <v>3</v>
      </c>
      <c r="AH116">
        <v>1</v>
      </c>
      <c r="AI116">
        <v>3</v>
      </c>
      <c r="AJ116">
        <v>4</v>
      </c>
      <c r="AK116">
        <v>8754413</v>
      </c>
      <c r="AL116">
        <v>13</v>
      </c>
      <c r="AM116">
        <v>416600</v>
      </c>
      <c r="AN116">
        <v>2017</v>
      </c>
      <c r="AO116">
        <v>2011</v>
      </c>
      <c r="AP116">
        <v>2016</v>
      </c>
      <c r="AQ116" t="s">
        <v>616</v>
      </c>
      <c r="AR116" t="s">
        <v>194</v>
      </c>
      <c r="AS116">
        <v>-99</v>
      </c>
      <c r="AT116" t="s">
        <v>2574</v>
      </c>
      <c r="AU116" t="s">
        <v>2575</v>
      </c>
      <c r="AV116" t="s">
        <v>2570</v>
      </c>
      <c r="AW116" t="s">
        <v>2570</v>
      </c>
      <c r="AX116">
        <v>40</v>
      </c>
      <c r="AY116">
        <v>40</v>
      </c>
      <c r="AZ116" t="s">
        <v>2575</v>
      </c>
      <c r="BA116" t="s">
        <v>2570</v>
      </c>
      <c r="BB116">
        <v>23424750</v>
      </c>
      <c r="BC116">
        <v>23424750</v>
      </c>
      <c r="BD116" t="s">
        <v>104</v>
      </c>
      <c r="BE116" t="s">
        <v>2570</v>
      </c>
      <c r="BF116" t="s">
        <v>2570</v>
      </c>
      <c r="BG116">
        <v>-99</v>
      </c>
      <c r="BH116">
        <v>-99</v>
      </c>
      <c r="BI116" t="s">
        <v>555</v>
      </c>
      <c r="BJ116" t="s">
        <v>555</v>
      </c>
      <c r="BK116" t="s">
        <v>1092</v>
      </c>
      <c r="BL116" t="s">
        <v>248</v>
      </c>
      <c r="BM116">
        <v>7</v>
      </c>
      <c r="BN116">
        <v>7</v>
      </c>
      <c r="BO116">
        <v>5</v>
      </c>
      <c r="BP116">
        <v>-99</v>
      </c>
      <c r="BQ116">
        <v>1</v>
      </c>
      <c r="BR116">
        <v>0</v>
      </c>
      <c r="BS116">
        <v>3</v>
      </c>
      <c r="BT116">
        <v>8</v>
      </c>
      <c r="BU116">
        <v>1159320379</v>
      </c>
      <c r="BV116" t="s">
        <v>2576</v>
      </c>
      <c r="BW116" t="s">
        <v>2577</v>
      </c>
      <c r="BX116" t="s">
        <v>2578</v>
      </c>
      <c r="BY116" t="s">
        <v>2579</v>
      </c>
      <c r="BZ116" t="s">
        <v>2569</v>
      </c>
      <c r="CA116" t="s">
        <v>2569</v>
      </c>
      <c r="CB116" t="s">
        <v>2580</v>
      </c>
      <c r="CC116" t="s">
        <v>2581</v>
      </c>
      <c r="CD116" t="s">
        <v>2582</v>
      </c>
      <c r="CE116" t="s">
        <v>2583</v>
      </c>
      <c r="CF116" t="s">
        <v>2569</v>
      </c>
      <c r="CG116" t="s">
        <v>2569</v>
      </c>
      <c r="CH116" t="s">
        <v>2584</v>
      </c>
      <c r="CI116" t="s">
        <v>2585</v>
      </c>
      <c r="CJ116" t="s">
        <v>2586</v>
      </c>
      <c r="CK116" t="s">
        <v>2569</v>
      </c>
      <c r="CL116" t="s">
        <v>2587</v>
      </c>
      <c r="CM116" t="s">
        <v>2588</v>
      </c>
      <c r="CN116" t="s">
        <v>2589</v>
      </c>
      <c r="CO116" t="s">
        <v>2590</v>
      </c>
      <c r="CP116" t="s">
        <v>2591</v>
      </c>
      <c r="CQ116" t="s">
        <v>2592</v>
      </c>
      <c r="CR116" s="1" t="str">
        <f>+IFERROR(VLOOKUP(E116,Sheet2!$A$2:$E$120,2,0),"")</f>
        <v/>
      </c>
      <c r="CS116" t="str">
        <f>+IFERROR(VLOOKUP(E116,Sheet2!$A$2:$E$120,3,0),"")</f>
        <v/>
      </c>
      <c r="CT116" t="str">
        <f>+IFERROR(VLOOKUP(E116,Sheet2!$A$2:$E$120,4,0),"")</f>
        <v/>
      </c>
      <c r="CU116" t="str">
        <f>+IFERROR(VLOOKUP(E116,Sheet2!$A$2:$E$120,5,0),"")</f>
        <v/>
      </c>
    </row>
    <row r="117" spans="1:99">
      <c r="A117" t="s">
        <v>2593</v>
      </c>
      <c r="B117" t="s">
        <v>96</v>
      </c>
      <c r="C117">
        <v>1</v>
      </c>
      <c r="D117">
        <v>5</v>
      </c>
      <c r="E117" s="2" t="s">
        <v>2594</v>
      </c>
      <c r="F117" t="s">
        <v>2595</v>
      </c>
      <c r="G117">
        <v>0</v>
      </c>
      <c r="H117">
        <v>2</v>
      </c>
      <c r="I117" t="s">
        <v>99</v>
      </c>
      <c r="J117" t="s">
        <v>2594</v>
      </c>
      <c r="K117" t="s">
        <v>2595</v>
      </c>
      <c r="L117">
        <v>0</v>
      </c>
      <c r="M117" t="s">
        <v>2594</v>
      </c>
      <c r="N117" t="s">
        <v>2595</v>
      </c>
      <c r="O117">
        <v>0</v>
      </c>
      <c r="P117" t="s">
        <v>2594</v>
      </c>
      <c r="Q117" t="s">
        <v>2595</v>
      </c>
      <c r="R117">
        <v>0</v>
      </c>
      <c r="S117" t="s">
        <v>2594</v>
      </c>
      <c r="T117" t="s">
        <v>2594</v>
      </c>
      <c r="U117" t="s">
        <v>2595</v>
      </c>
      <c r="V117" t="s">
        <v>2594</v>
      </c>
      <c r="X117" t="s">
        <v>2596</v>
      </c>
      <c r="Y117" t="s">
        <v>2597</v>
      </c>
      <c r="Z117" t="s">
        <v>2598</v>
      </c>
      <c r="AB117" t="s">
        <v>2594</v>
      </c>
      <c r="AE117" t="s">
        <v>2594</v>
      </c>
      <c r="AG117">
        <v>4</v>
      </c>
      <c r="AH117">
        <v>6</v>
      </c>
      <c r="AI117">
        <v>1</v>
      </c>
      <c r="AJ117">
        <v>5</v>
      </c>
      <c r="AK117">
        <v>9850845</v>
      </c>
      <c r="AL117">
        <v>13</v>
      </c>
      <c r="AM117">
        <v>267600</v>
      </c>
      <c r="AN117">
        <v>2017</v>
      </c>
      <c r="AO117">
        <v>2001</v>
      </c>
      <c r="AP117">
        <v>2016</v>
      </c>
      <c r="AQ117" t="s">
        <v>616</v>
      </c>
      <c r="AR117" t="s">
        <v>194</v>
      </c>
      <c r="AS117">
        <v>-99</v>
      </c>
      <c r="AT117" t="s">
        <v>2597</v>
      </c>
      <c r="AU117" t="s">
        <v>2597</v>
      </c>
      <c r="AV117" t="s">
        <v>2595</v>
      </c>
      <c r="AW117" t="s">
        <v>2595</v>
      </c>
      <c r="AX117">
        <v>348</v>
      </c>
      <c r="AY117">
        <v>348</v>
      </c>
      <c r="AZ117" t="s">
        <v>2597</v>
      </c>
      <c r="BA117" t="s">
        <v>2595</v>
      </c>
      <c r="BB117">
        <v>23424844</v>
      </c>
      <c r="BC117">
        <v>23424844</v>
      </c>
      <c r="BD117" t="s">
        <v>104</v>
      </c>
      <c r="BE117" t="s">
        <v>2595</v>
      </c>
      <c r="BF117" t="s">
        <v>2595</v>
      </c>
      <c r="BG117">
        <v>-99</v>
      </c>
      <c r="BH117">
        <v>-99</v>
      </c>
      <c r="BI117" t="s">
        <v>555</v>
      </c>
      <c r="BJ117" t="s">
        <v>555</v>
      </c>
      <c r="BK117" t="s">
        <v>556</v>
      </c>
      <c r="BL117" t="s">
        <v>248</v>
      </c>
      <c r="BM117">
        <v>7</v>
      </c>
      <c r="BN117">
        <v>7</v>
      </c>
      <c r="BO117">
        <v>4</v>
      </c>
      <c r="BP117">
        <v>-99</v>
      </c>
      <c r="BQ117">
        <v>1</v>
      </c>
      <c r="BR117">
        <v>0</v>
      </c>
      <c r="BS117">
        <v>4</v>
      </c>
      <c r="BT117">
        <v>9</v>
      </c>
      <c r="BU117">
        <v>1159320841</v>
      </c>
      <c r="BV117" t="s">
        <v>2599</v>
      </c>
      <c r="BW117" t="s">
        <v>2600</v>
      </c>
      <c r="BX117" t="s">
        <v>2601</v>
      </c>
      <c r="BY117" t="s">
        <v>2602</v>
      </c>
      <c r="BZ117" t="s">
        <v>2594</v>
      </c>
      <c r="CA117" t="s">
        <v>2603</v>
      </c>
      <c r="CB117" t="s">
        <v>2604</v>
      </c>
      <c r="CC117" t="s">
        <v>2605</v>
      </c>
      <c r="CD117" t="s">
        <v>2606</v>
      </c>
      <c r="CE117" t="s">
        <v>2607</v>
      </c>
      <c r="CF117" t="s">
        <v>2608</v>
      </c>
      <c r="CG117" t="s">
        <v>2609</v>
      </c>
      <c r="CH117" t="s">
        <v>2610</v>
      </c>
      <c r="CI117" t="s">
        <v>2611</v>
      </c>
      <c r="CJ117" t="s">
        <v>2612</v>
      </c>
      <c r="CK117" t="s">
        <v>2613</v>
      </c>
      <c r="CL117" t="s">
        <v>2614</v>
      </c>
      <c r="CM117" t="s">
        <v>2615</v>
      </c>
      <c r="CN117" t="s">
        <v>2616</v>
      </c>
      <c r="CO117" t="s">
        <v>2617</v>
      </c>
      <c r="CP117" t="s">
        <v>2594</v>
      </c>
      <c r="CQ117" t="s">
        <v>2618</v>
      </c>
      <c r="CR117" s="1" t="str">
        <f>+IFERROR(VLOOKUP(E117,Sheet2!$A$2:$E$120,2,0),"")</f>
        <v/>
      </c>
      <c r="CS117" t="str">
        <f>+IFERROR(VLOOKUP(E117,Sheet2!$A$2:$E$120,3,0),"")</f>
        <v/>
      </c>
      <c r="CT117" t="str">
        <f>+IFERROR(VLOOKUP(E117,Sheet2!$A$2:$E$120,4,0),"")</f>
        <v/>
      </c>
      <c r="CU117" t="str">
        <f>+IFERROR(VLOOKUP(E117,Sheet2!$A$2:$E$120,5,0),"")</f>
        <v/>
      </c>
    </row>
    <row r="118" spans="1:99">
      <c r="A118" t="s">
        <v>2619</v>
      </c>
      <c r="B118" t="s">
        <v>96</v>
      </c>
      <c r="C118">
        <v>1</v>
      </c>
      <c r="D118">
        <v>6</v>
      </c>
      <c r="E118" s="2" t="s">
        <v>2620</v>
      </c>
      <c r="F118" t="s">
        <v>2621</v>
      </c>
      <c r="G118">
        <v>0</v>
      </c>
      <c r="H118">
        <v>2</v>
      </c>
      <c r="I118" t="s">
        <v>99</v>
      </c>
      <c r="J118" t="s">
        <v>2620</v>
      </c>
      <c r="K118" t="s">
        <v>2621</v>
      </c>
      <c r="L118">
        <v>0</v>
      </c>
      <c r="M118" t="s">
        <v>2620</v>
      </c>
      <c r="N118" t="s">
        <v>2621</v>
      </c>
      <c r="O118">
        <v>0</v>
      </c>
      <c r="P118" t="s">
        <v>2620</v>
      </c>
      <c r="Q118" t="s">
        <v>2621</v>
      </c>
      <c r="R118">
        <v>0</v>
      </c>
      <c r="S118" t="s">
        <v>2620</v>
      </c>
      <c r="T118" t="s">
        <v>2620</v>
      </c>
      <c r="U118" t="s">
        <v>2621</v>
      </c>
      <c r="V118" t="s">
        <v>2620</v>
      </c>
      <c r="X118" t="s">
        <v>2622</v>
      </c>
      <c r="Y118" t="s">
        <v>2623</v>
      </c>
      <c r="Z118" t="s">
        <v>2624</v>
      </c>
      <c r="AB118" t="s">
        <v>2620</v>
      </c>
      <c r="AE118" t="s">
        <v>2620</v>
      </c>
      <c r="AG118">
        <v>3</v>
      </c>
      <c r="AH118">
        <v>5</v>
      </c>
      <c r="AI118">
        <v>4</v>
      </c>
      <c r="AJ118">
        <v>12</v>
      </c>
      <c r="AK118">
        <v>3474121</v>
      </c>
      <c r="AL118">
        <v>12</v>
      </c>
      <c r="AM118">
        <v>18540</v>
      </c>
      <c r="AN118">
        <v>2017</v>
      </c>
      <c r="AO118">
        <v>2004</v>
      </c>
      <c r="AP118">
        <v>2016</v>
      </c>
      <c r="AQ118" t="s">
        <v>102</v>
      </c>
      <c r="AR118" t="s">
        <v>103</v>
      </c>
      <c r="AS118">
        <v>-99</v>
      </c>
      <c r="AT118" t="s">
        <v>2623</v>
      </c>
      <c r="AU118" t="s">
        <v>2623</v>
      </c>
      <c r="AV118" t="s">
        <v>2621</v>
      </c>
      <c r="AW118" t="s">
        <v>2621</v>
      </c>
      <c r="AX118">
        <v>498</v>
      </c>
      <c r="AY118">
        <v>498</v>
      </c>
      <c r="AZ118" t="s">
        <v>2623</v>
      </c>
      <c r="BA118" t="s">
        <v>2621</v>
      </c>
      <c r="BB118">
        <v>23424885</v>
      </c>
      <c r="BC118">
        <v>23424885</v>
      </c>
      <c r="BD118" t="s">
        <v>104</v>
      </c>
      <c r="BE118" t="s">
        <v>2621</v>
      </c>
      <c r="BF118" t="s">
        <v>2621</v>
      </c>
      <c r="BG118">
        <v>-99</v>
      </c>
      <c r="BH118">
        <v>-99</v>
      </c>
      <c r="BI118" t="s">
        <v>555</v>
      </c>
      <c r="BJ118" t="s">
        <v>555</v>
      </c>
      <c r="BK118" t="s">
        <v>556</v>
      </c>
      <c r="BL118" t="s">
        <v>248</v>
      </c>
      <c r="BM118">
        <v>7</v>
      </c>
      <c r="BN118">
        <v>7</v>
      </c>
      <c r="BO118">
        <v>4</v>
      </c>
      <c r="BP118">
        <v>-99</v>
      </c>
      <c r="BQ118">
        <v>1</v>
      </c>
      <c r="BR118">
        <v>0</v>
      </c>
      <c r="BS118">
        <v>5</v>
      </c>
      <c r="BT118">
        <v>10</v>
      </c>
      <c r="BU118">
        <v>1159321045</v>
      </c>
      <c r="BV118" t="s">
        <v>2625</v>
      </c>
      <c r="BW118" t="s">
        <v>2626</v>
      </c>
      <c r="BX118" t="s">
        <v>2627</v>
      </c>
      <c r="BY118" t="s">
        <v>2628</v>
      </c>
      <c r="BZ118" t="s">
        <v>2620</v>
      </c>
      <c r="CA118" t="s">
        <v>2629</v>
      </c>
      <c r="CB118" t="s">
        <v>2630</v>
      </c>
      <c r="CC118" t="s">
        <v>2631</v>
      </c>
      <c r="CD118" t="s">
        <v>2632</v>
      </c>
      <c r="CE118" t="s">
        <v>2620</v>
      </c>
      <c r="CF118" t="s">
        <v>2620</v>
      </c>
      <c r="CG118" t="s">
        <v>2629</v>
      </c>
      <c r="CH118" t="s">
        <v>2633</v>
      </c>
      <c r="CI118" t="s">
        <v>2634</v>
      </c>
      <c r="CJ118" t="s">
        <v>2635</v>
      </c>
      <c r="CK118" t="s">
        <v>2636</v>
      </c>
      <c r="CL118" t="s">
        <v>2637</v>
      </c>
      <c r="CM118" t="s">
        <v>2638</v>
      </c>
      <c r="CN118" t="s">
        <v>2639</v>
      </c>
      <c r="CO118" t="s">
        <v>2620</v>
      </c>
      <c r="CP118" t="s">
        <v>2620</v>
      </c>
      <c r="CQ118" t="s">
        <v>2640</v>
      </c>
      <c r="CR118" s="1" t="str">
        <f>+IFERROR(VLOOKUP(E118,Sheet2!$A$2:$E$120,2,0),"")</f>
        <v/>
      </c>
      <c r="CS118" t="str">
        <f>+IFERROR(VLOOKUP(E118,Sheet2!$A$2:$E$120,3,0),"")</f>
        <v/>
      </c>
      <c r="CT118" t="str">
        <f>+IFERROR(VLOOKUP(E118,Sheet2!$A$2:$E$120,4,0),"")</f>
        <v/>
      </c>
      <c r="CU118" t="str">
        <f>+IFERROR(VLOOKUP(E118,Sheet2!$A$2:$E$120,5,0),"")</f>
        <v/>
      </c>
    </row>
    <row r="119" spans="1:99">
      <c r="A119" t="s">
        <v>2641</v>
      </c>
      <c r="B119" t="s">
        <v>96</v>
      </c>
      <c r="C119">
        <v>1</v>
      </c>
      <c r="D119">
        <v>3</v>
      </c>
      <c r="E119" s="2" t="s">
        <v>2642</v>
      </c>
      <c r="F119" t="s">
        <v>2643</v>
      </c>
      <c r="G119">
        <v>0</v>
      </c>
      <c r="H119">
        <v>2</v>
      </c>
      <c r="I119" t="s">
        <v>99</v>
      </c>
      <c r="J119" t="s">
        <v>2642</v>
      </c>
      <c r="K119" t="s">
        <v>2643</v>
      </c>
      <c r="L119">
        <v>0</v>
      </c>
      <c r="M119" t="s">
        <v>2642</v>
      </c>
      <c r="N119" t="s">
        <v>2643</v>
      </c>
      <c r="O119">
        <v>0</v>
      </c>
      <c r="P119" t="s">
        <v>2642</v>
      </c>
      <c r="Q119" t="s">
        <v>2643</v>
      </c>
      <c r="R119">
        <v>0</v>
      </c>
      <c r="S119" t="s">
        <v>2642</v>
      </c>
      <c r="T119" t="s">
        <v>2642</v>
      </c>
      <c r="U119" t="s">
        <v>2643</v>
      </c>
      <c r="V119" t="s">
        <v>2642</v>
      </c>
      <c r="X119" t="s">
        <v>2644</v>
      </c>
      <c r="Y119" t="s">
        <v>2645</v>
      </c>
      <c r="Z119" t="s">
        <v>2642</v>
      </c>
      <c r="AB119" t="s">
        <v>2642</v>
      </c>
      <c r="AE119" t="s">
        <v>2642</v>
      </c>
      <c r="AG119">
        <v>1</v>
      </c>
      <c r="AH119">
        <v>4</v>
      </c>
      <c r="AI119">
        <v>3</v>
      </c>
      <c r="AJ119">
        <v>13</v>
      </c>
      <c r="AK119">
        <v>21529967</v>
      </c>
      <c r="AL119">
        <v>15</v>
      </c>
      <c r="AM119">
        <v>441000</v>
      </c>
      <c r="AN119">
        <v>2017</v>
      </c>
      <c r="AO119">
        <v>2011</v>
      </c>
      <c r="AP119">
        <v>2016</v>
      </c>
      <c r="AQ119" t="s">
        <v>616</v>
      </c>
      <c r="AR119" t="s">
        <v>244</v>
      </c>
      <c r="AS119">
        <v>-99</v>
      </c>
      <c r="AT119" t="s">
        <v>2645</v>
      </c>
      <c r="AU119" t="s">
        <v>2645</v>
      </c>
      <c r="AV119" t="s">
        <v>2643</v>
      </c>
      <c r="AW119" t="s">
        <v>2643</v>
      </c>
      <c r="AX119">
        <v>642</v>
      </c>
      <c r="AY119">
        <v>642</v>
      </c>
      <c r="AZ119" t="s">
        <v>2645</v>
      </c>
      <c r="BA119" t="s">
        <v>2646</v>
      </c>
      <c r="BB119">
        <v>23424933</v>
      </c>
      <c r="BC119">
        <v>23424933</v>
      </c>
      <c r="BD119" t="s">
        <v>104</v>
      </c>
      <c r="BE119" t="s">
        <v>2643</v>
      </c>
      <c r="BF119" t="s">
        <v>2643</v>
      </c>
      <c r="BG119">
        <v>-99</v>
      </c>
      <c r="BH119">
        <v>-99</v>
      </c>
      <c r="BI119" t="s">
        <v>555</v>
      </c>
      <c r="BJ119" t="s">
        <v>555</v>
      </c>
      <c r="BK119" t="s">
        <v>556</v>
      </c>
      <c r="BL119" t="s">
        <v>248</v>
      </c>
      <c r="BM119">
        <v>7</v>
      </c>
      <c r="BN119">
        <v>7</v>
      </c>
      <c r="BO119">
        <v>4</v>
      </c>
      <c r="BP119">
        <v>-99</v>
      </c>
      <c r="BQ119">
        <v>1</v>
      </c>
      <c r="BR119">
        <v>0</v>
      </c>
      <c r="BS119">
        <v>3</v>
      </c>
      <c r="BT119">
        <v>8</v>
      </c>
      <c r="BU119">
        <v>1159321199</v>
      </c>
      <c r="BV119" t="s">
        <v>2647</v>
      </c>
      <c r="BW119" t="s">
        <v>2648</v>
      </c>
      <c r="BX119" t="s">
        <v>2649</v>
      </c>
      <c r="BY119" t="s">
        <v>2650</v>
      </c>
      <c r="BZ119" t="s">
        <v>2642</v>
      </c>
      <c r="CA119" t="s">
        <v>2651</v>
      </c>
      <c r="CB119" t="s">
        <v>2652</v>
      </c>
      <c r="CC119" t="s">
        <v>2653</v>
      </c>
      <c r="CD119" t="s">
        <v>2654</v>
      </c>
      <c r="CE119" t="s">
        <v>2655</v>
      </c>
      <c r="CF119" t="s">
        <v>2651</v>
      </c>
      <c r="CG119" t="s">
        <v>2642</v>
      </c>
      <c r="CH119" t="s">
        <v>2656</v>
      </c>
      <c r="CI119" t="s">
        <v>2657</v>
      </c>
      <c r="CJ119" t="s">
        <v>2658</v>
      </c>
      <c r="CK119" t="s">
        <v>2659</v>
      </c>
      <c r="CL119" t="s">
        <v>2660</v>
      </c>
      <c r="CM119" t="s">
        <v>2661</v>
      </c>
      <c r="CN119" t="s">
        <v>2650</v>
      </c>
      <c r="CO119" t="s">
        <v>2662</v>
      </c>
      <c r="CP119" t="s">
        <v>2642</v>
      </c>
      <c r="CQ119" t="s">
        <v>2663</v>
      </c>
      <c r="CR119" s="1">
        <f>+IFERROR(VLOOKUP(E119,Sheet2!$A$2:$E$120,2,0),"")</f>
        <v>12088</v>
      </c>
      <c r="CS119">
        <f>+IFERROR(VLOOKUP(E119,Sheet2!$A$2:$E$120,3,0),"")</f>
        <v>232</v>
      </c>
      <c r="CT119">
        <f>+IFERROR(VLOOKUP(E119,Sheet2!$A$2:$E$120,4,0),"")</f>
        <v>10</v>
      </c>
      <c r="CU119">
        <f>+IFERROR(VLOOKUP(E119,Sheet2!$A$2:$E$120,5,0),"")</f>
        <v>0.1</v>
      </c>
    </row>
    <row r="120" spans="1:99">
      <c r="A120" t="s">
        <v>2664</v>
      </c>
      <c r="B120" t="s">
        <v>96</v>
      </c>
      <c r="C120">
        <v>1</v>
      </c>
      <c r="D120">
        <v>5</v>
      </c>
      <c r="E120" s="2" t="s">
        <v>2665</v>
      </c>
      <c r="F120" t="s">
        <v>2666</v>
      </c>
      <c r="G120">
        <v>0</v>
      </c>
      <c r="H120">
        <v>2</v>
      </c>
      <c r="I120" t="s">
        <v>99</v>
      </c>
      <c r="J120" t="s">
        <v>2665</v>
      </c>
      <c r="K120" t="s">
        <v>2666</v>
      </c>
      <c r="L120">
        <v>0</v>
      </c>
      <c r="M120" t="s">
        <v>2665</v>
      </c>
      <c r="N120" t="s">
        <v>2666</v>
      </c>
      <c r="O120">
        <v>0</v>
      </c>
      <c r="P120" t="s">
        <v>2665</v>
      </c>
      <c r="Q120" t="s">
        <v>2666</v>
      </c>
      <c r="R120">
        <v>0</v>
      </c>
      <c r="S120" t="s">
        <v>2665</v>
      </c>
      <c r="T120" t="s">
        <v>2665</v>
      </c>
      <c r="U120" t="s">
        <v>2666</v>
      </c>
      <c r="V120" t="s">
        <v>2665</v>
      </c>
      <c r="X120" t="s">
        <v>2667</v>
      </c>
      <c r="Y120" t="s">
        <v>784</v>
      </c>
      <c r="Z120" t="s">
        <v>2668</v>
      </c>
      <c r="AB120" t="s">
        <v>2665</v>
      </c>
      <c r="AE120" t="s">
        <v>2665</v>
      </c>
      <c r="AG120">
        <v>6</v>
      </c>
      <c r="AH120">
        <v>3</v>
      </c>
      <c r="AI120">
        <v>3</v>
      </c>
      <c r="AJ120">
        <v>9</v>
      </c>
      <c r="AK120">
        <v>2823859</v>
      </c>
      <c r="AL120">
        <v>12</v>
      </c>
      <c r="AM120">
        <v>85620</v>
      </c>
      <c r="AN120">
        <v>2017</v>
      </c>
      <c r="AO120">
        <v>2011</v>
      </c>
      <c r="AP120">
        <v>2016</v>
      </c>
      <c r="AQ120" t="s">
        <v>616</v>
      </c>
      <c r="AR120" t="s">
        <v>244</v>
      </c>
      <c r="AS120">
        <v>-99</v>
      </c>
      <c r="AT120" t="s">
        <v>2669</v>
      </c>
      <c r="AU120" t="s">
        <v>784</v>
      </c>
      <c r="AV120" t="s">
        <v>2666</v>
      </c>
      <c r="AW120" t="s">
        <v>2666</v>
      </c>
      <c r="AX120">
        <v>440</v>
      </c>
      <c r="AY120">
        <v>440</v>
      </c>
      <c r="AZ120" t="s">
        <v>784</v>
      </c>
      <c r="BA120" t="s">
        <v>2666</v>
      </c>
      <c r="BB120">
        <v>23424875</v>
      </c>
      <c r="BC120">
        <v>23424875</v>
      </c>
      <c r="BD120" t="s">
        <v>104</v>
      </c>
      <c r="BE120" t="s">
        <v>2666</v>
      </c>
      <c r="BF120" t="s">
        <v>2666</v>
      </c>
      <c r="BG120">
        <v>-99</v>
      </c>
      <c r="BH120">
        <v>-99</v>
      </c>
      <c r="BI120" t="s">
        <v>555</v>
      </c>
      <c r="BJ120" t="s">
        <v>555</v>
      </c>
      <c r="BK120" t="s">
        <v>644</v>
      </c>
      <c r="BL120" t="s">
        <v>248</v>
      </c>
      <c r="BM120">
        <v>9</v>
      </c>
      <c r="BN120">
        <v>9</v>
      </c>
      <c r="BO120">
        <v>5</v>
      </c>
      <c r="BP120">
        <v>-99</v>
      </c>
      <c r="BQ120">
        <v>1</v>
      </c>
      <c r="BR120">
        <v>0</v>
      </c>
      <c r="BS120">
        <v>4</v>
      </c>
      <c r="BT120">
        <v>9</v>
      </c>
      <c r="BU120">
        <v>1159321029</v>
      </c>
      <c r="BV120" t="s">
        <v>2670</v>
      </c>
      <c r="BW120" t="s">
        <v>2671</v>
      </c>
      <c r="BX120" t="s">
        <v>2672</v>
      </c>
      <c r="BY120" t="s">
        <v>2673</v>
      </c>
      <c r="BZ120" t="s">
        <v>2665</v>
      </c>
      <c r="CA120" t="s">
        <v>2674</v>
      </c>
      <c r="CB120" t="s">
        <v>2675</v>
      </c>
      <c r="CC120" t="s">
        <v>2676</v>
      </c>
      <c r="CD120" t="s">
        <v>2677</v>
      </c>
      <c r="CE120" t="s">
        <v>2678</v>
      </c>
      <c r="CF120" t="s">
        <v>2674</v>
      </c>
      <c r="CG120" t="s">
        <v>2674</v>
      </c>
      <c r="CH120" t="s">
        <v>2679</v>
      </c>
      <c r="CI120" t="s">
        <v>2680</v>
      </c>
      <c r="CJ120" t="s">
        <v>2681</v>
      </c>
      <c r="CK120" t="s">
        <v>2682</v>
      </c>
      <c r="CL120" t="s">
        <v>2683</v>
      </c>
      <c r="CM120" t="s">
        <v>2684</v>
      </c>
      <c r="CN120" t="s">
        <v>2673</v>
      </c>
      <c r="CO120" t="s">
        <v>2685</v>
      </c>
      <c r="CP120" t="s">
        <v>2686</v>
      </c>
      <c r="CQ120" t="s">
        <v>2687</v>
      </c>
      <c r="CR120" s="1" t="str">
        <f>+IFERROR(VLOOKUP(E120,Sheet2!$A$2:$E$120,2,0),"")</f>
        <v/>
      </c>
      <c r="CS120" t="str">
        <f>+IFERROR(VLOOKUP(E120,Sheet2!$A$2:$E$120,3,0),"")</f>
        <v/>
      </c>
      <c r="CT120" t="str">
        <f>+IFERROR(VLOOKUP(E120,Sheet2!$A$2:$E$120,4,0),"")</f>
        <v/>
      </c>
      <c r="CU120" t="str">
        <f>+IFERROR(VLOOKUP(E120,Sheet2!$A$2:$E$120,5,0),"")</f>
        <v/>
      </c>
    </row>
    <row r="121" spans="1:99">
      <c r="A121" t="s">
        <v>2688</v>
      </c>
      <c r="B121" t="s">
        <v>96</v>
      </c>
      <c r="C121">
        <v>1</v>
      </c>
      <c r="D121">
        <v>5</v>
      </c>
      <c r="E121" s="2" t="s">
        <v>2689</v>
      </c>
      <c r="F121" t="s">
        <v>2690</v>
      </c>
      <c r="G121">
        <v>0</v>
      </c>
      <c r="H121">
        <v>2</v>
      </c>
      <c r="I121" t="s">
        <v>99</v>
      </c>
      <c r="J121" t="s">
        <v>2689</v>
      </c>
      <c r="K121" t="s">
        <v>2690</v>
      </c>
      <c r="L121">
        <v>0</v>
      </c>
      <c r="M121" t="s">
        <v>2689</v>
      </c>
      <c r="N121" t="s">
        <v>2690</v>
      </c>
      <c r="O121">
        <v>0</v>
      </c>
      <c r="P121" t="s">
        <v>2689</v>
      </c>
      <c r="Q121" t="s">
        <v>2690</v>
      </c>
      <c r="R121">
        <v>0</v>
      </c>
      <c r="S121" t="s">
        <v>2689</v>
      </c>
      <c r="T121" t="s">
        <v>2689</v>
      </c>
      <c r="U121" t="s">
        <v>2690</v>
      </c>
      <c r="V121" t="s">
        <v>2689</v>
      </c>
      <c r="X121" t="s">
        <v>2691</v>
      </c>
      <c r="Y121" t="s">
        <v>2692</v>
      </c>
      <c r="Z121" t="s">
        <v>2693</v>
      </c>
      <c r="AB121" t="s">
        <v>2689</v>
      </c>
      <c r="AE121" t="s">
        <v>2689</v>
      </c>
      <c r="AG121">
        <v>4</v>
      </c>
      <c r="AH121">
        <v>7</v>
      </c>
      <c r="AI121">
        <v>6</v>
      </c>
      <c r="AJ121">
        <v>13</v>
      </c>
      <c r="AK121">
        <v>1944643</v>
      </c>
      <c r="AL121">
        <v>12</v>
      </c>
      <c r="AM121">
        <v>50650</v>
      </c>
      <c r="AN121">
        <v>2017</v>
      </c>
      <c r="AO121">
        <v>2011</v>
      </c>
      <c r="AP121">
        <v>2016</v>
      </c>
      <c r="AQ121" t="s">
        <v>616</v>
      </c>
      <c r="AR121" t="s">
        <v>244</v>
      </c>
      <c r="AS121">
        <v>-99</v>
      </c>
      <c r="AT121" t="s">
        <v>2694</v>
      </c>
      <c r="AU121" t="s">
        <v>2692</v>
      </c>
      <c r="AV121" t="s">
        <v>2690</v>
      </c>
      <c r="AW121" t="s">
        <v>2690</v>
      </c>
      <c r="AX121">
        <v>428</v>
      </c>
      <c r="AY121">
        <v>428</v>
      </c>
      <c r="AZ121" t="s">
        <v>2692</v>
      </c>
      <c r="BA121" t="s">
        <v>2690</v>
      </c>
      <c r="BB121">
        <v>23424874</v>
      </c>
      <c r="BC121">
        <v>23424874</v>
      </c>
      <c r="BD121" t="s">
        <v>104</v>
      </c>
      <c r="BE121" t="s">
        <v>2690</v>
      </c>
      <c r="BF121" t="s">
        <v>2690</v>
      </c>
      <c r="BG121">
        <v>-99</v>
      </c>
      <c r="BH121">
        <v>-99</v>
      </c>
      <c r="BI121" t="s">
        <v>555</v>
      </c>
      <c r="BJ121" t="s">
        <v>555</v>
      </c>
      <c r="BK121" t="s">
        <v>644</v>
      </c>
      <c r="BL121" t="s">
        <v>248</v>
      </c>
      <c r="BM121">
        <v>6</v>
      </c>
      <c r="BN121">
        <v>6</v>
      </c>
      <c r="BO121">
        <v>4</v>
      </c>
      <c r="BP121">
        <v>-99</v>
      </c>
      <c r="BQ121">
        <v>1</v>
      </c>
      <c r="BR121">
        <v>0</v>
      </c>
      <c r="BS121">
        <v>4</v>
      </c>
      <c r="BT121">
        <v>9</v>
      </c>
      <c r="BU121">
        <v>1159321033</v>
      </c>
      <c r="BV121" t="s">
        <v>2695</v>
      </c>
      <c r="BW121" t="s">
        <v>2696</v>
      </c>
      <c r="BX121" t="s">
        <v>2697</v>
      </c>
      <c r="BY121" t="s">
        <v>2698</v>
      </c>
      <c r="BZ121" t="s">
        <v>2689</v>
      </c>
      <c r="CA121" t="s">
        <v>2699</v>
      </c>
      <c r="CB121" t="s">
        <v>2700</v>
      </c>
      <c r="CC121" t="s">
        <v>2701</v>
      </c>
      <c r="CD121" t="s">
        <v>2702</v>
      </c>
      <c r="CE121" t="s">
        <v>2703</v>
      </c>
      <c r="CF121" t="s">
        <v>2689</v>
      </c>
      <c r="CG121" t="s">
        <v>2704</v>
      </c>
      <c r="CH121" t="s">
        <v>2705</v>
      </c>
      <c r="CI121" t="s">
        <v>2706</v>
      </c>
      <c r="CJ121" t="s">
        <v>2707</v>
      </c>
      <c r="CK121" t="s">
        <v>2708</v>
      </c>
      <c r="CL121" t="s">
        <v>2709</v>
      </c>
      <c r="CM121" t="s">
        <v>2710</v>
      </c>
      <c r="CN121" t="s">
        <v>2698</v>
      </c>
      <c r="CO121" t="s">
        <v>2711</v>
      </c>
      <c r="CP121" t="s">
        <v>2689</v>
      </c>
      <c r="CQ121" t="s">
        <v>2712</v>
      </c>
      <c r="CR121" s="1">
        <f>+IFERROR(VLOOKUP(E121,Sheet2!$A$2:$E$120,2,0),"")</f>
        <v>2401</v>
      </c>
      <c r="CS121">
        <f>+IFERROR(VLOOKUP(E121,Sheet2!$A$2:$E$120,3,0),"")</f>
        <v>0</v>
      </c>
      <c r="CT121">
        <f>+IFERROR(VLOOKUP(E121,Sheet2!$A$2:$E$120,4,0),"")</f>
        <v>40</v>
      </c>
      <c r="CU121">
        <f>+IFERROR(VLOOKUP(E121,Sheet2!$A$2:$E$120,5,0),"")</f>
        <v>0.4</v>
      </c>
    </row>
    <row r="122" spans="1:99">
      <c r="A122" t="s">
        <v>2713</v>
      </c>
      <c r="B122" t="s">
        <v>96</v>
      </c>
      <c r="C122">
        <v>1</v>
      </c>
      <c r="D122">
        <v>6</v>
      </c>
      <c r="E122" s="2" t="s">
        <v>2714</v>
      </c>
      <c r="F122" t="s">
        <v>2715</v>
      </c>
      <c r="G122">
        <v>0</v>
      </c>
      <c r="H122">
        <v>2</v>
      </c>
      <c r="I122" t="s">
        <v>99</v>
      </c>
      <c r="J122" t="s">
        <v>2714</v>
      </c>
      <c r="K122" t="s">
        <v>2715</v>
      </c>
      <c r="L122">
        <v>0</v>
      </c>
      <c r="M122" t="s">
        <v>2714</v>
      </c>
      <c r="N122" t="s">
        <v>2715</v>
      </c>
      <c r="O122">
        <v>0</v>
      </c>
      <c r="P122" t="s">
        <v>2714</v>
      </c>
      <c r="Q122" t="s">
        <v>2715</v>
      </c>
      <c r="R122">
        <v>0</v>
      </c>
      <c r="S122" t="s">
        <v>2714</v>
      </c>
      <c r="T122" t="s">
        <v>2714</v>
      </c>
      <c r="U122" t="s">
        <v>2715</v>
      </c>
      <c r="V122" t="s">
        <v>2714</v>
      </c>
      <c r="X122" t="s">
        <v>2716</v>
      </c>
      <c r="Y122" t="s">
        <v>2715</v>
      </c>
      <c r="Z122" t="s">
        <v>2717</v>
      </c>
      <c r="AB122" t="s">
        <v>2714</v>
      </c>
      <c r="AE122" t="s">
        <v>2714</v>
      </c>
      <c r="AG122">
        <v>3</v>
      </c>
      <c r="AH122">
        <v>2</v>
      </c>
      <c r="AI122">
        <v>1</v>
      </c>
      <c r="AJ122">
        <v>10</v>
      </c>
      <c r="AK122">
        <v>1251581</v>
      </c>
      <c r="AL122">
        <v>12</v>
      </c>
      <c r="AM122">
        <v>38700</v>
      </c>
      <c r="AN122">
        <v>2017</v>
      </c>
      <c r="AO122">
        <v>2000</v>
      </c>
      <c r="AP122">
        <v>2016</v>
      </c>
      <c r="AQ122" t="s">
        <v>616</v>
      </c>
      <c r="AR122" t="s">
        <v>194</v>
      </c>
      <c r="AS122">
        <v>-99</v>
      </c>
      <c r="AT122" t="s">
        <v>2718</v>
      </c>
      <c r="AU122" t="s">
        <v>2719</v>
      </c>
      <c r="AV122" t="s">
        <v>2715</v>
      </c>
      <c r="AW122" t="s">
        <v>2715</v>
      </c>
      <c r="AX122">
        <v>233</v>
      </c>
      <c r="AY122">
        <v>233</v>
      </c>
      <c r="AZ122" t="s">
        <v>2719</v>
      </c>
      <c r="BA122" t="s">
        <v>2715</v>
      </c>
      <c r="BB122">
        <v>23424805</v>
      </c>
      <c r="BC122">
        <v>23424805</v>
      </c>
      <c r="BD122" t="s">
        <v>104</v>
      </c>
      <c r="BE122" t="s">
        <v>2715</v>
      </c>
      <c r="BF122" t="s">
        <v>2715</v>
      </c>
      <c r="BG122">
        <v>-99</v>
      </c>
      <c r="BH122">
        <v>-99</v>
      </c>
      <c r="BI122" t="s">
        <v>555</v>
      </c>
      <c r="BJ122" t="s">
        <v>555</v>
      </c>
      <c r="BK122" t="s">
        <v>644</v>
      </c>
      <c r="BL122" t="s">
        <v>248</v>
      </c>
      <c r="BM122">
        <v>7</v>
      </c>
      <c r="BN122">
        <v>7</v>
      </c>
      <c r="BO122">
        <v>4</v>
      </c>
      <c r="BP122">
        <v>-99</v>
      </c>
      <c r="BQ122">
        <v>1</v>
      </c>
      <c r="BR122">
        <v>0</v>
      </c>
      <c r="BS122">
        <v>3</v>
      </c>
      <c r="BT122">
        <v>8</v>
      </c>
      <c r="BU122">
        <v>1159320615</v>
      </c>
      <c r="BV122" t="s">
        <v>2720</v>
      </c>
      <c r="BW122" t="s">
        <v>2721</v>
      </c>
      <c r="BX122" t="s">
        <v>2722</v>
      </c>
      <c r="BY122" t="s">
        <v>2723</v>
      </c>
      <c r="BZ122" t="s">
        <v>2714</v>
      </c>
      <c r="CA122" t="s">
        <v>2714</v>
      </c>
      <c r="CB122" t="s">
        <v>2724</v>
      </c>
      <c r="CC122" t="s">
        <v>2725</v>
      </c>
      <c r="CD122" t="s">
        <v>2726</v>
      </c>
      <c r="CE122" t="s">
        <v>2727</v>
      </c>
      <c r="CF122" t="s">
        <v>2714</v>
      </c>
      <c r="CG122" t="s">
        <v>2714</v>
      </c>
      <c r="CH122" t="s">
        <v>2728</v>
      </c>
      <c r="CI122" t="s">
        <v>2729</v>
      </c>
      <c r="CJ122" t="s">
        <v>2723</v>
      </c>
      <c r="CK122" t="s">
        <v>2714</v>
      </c>
      <c r="CL122" t="s">
        <v>2730</v>
      </c>
      <c r="CM122" t="s">
        <v>2731</v>
      </c>
      <c r="CN122" t="s">
        <v>2723</v>
      </c>
      <c r="CO122" t="s">
        <v>2732</v>
      </c>
      <c r="CP122" t="s">
        <v>2714</v>
      </c>
      <c r="CQ122" t="s">
        <v>2733</v>
      </c>
      <c r="CR122" s="1" t="str">
        <f>+IFERROR(VLOOKUP(E122,Sheet2!$A$2:$E$120,2,0),"")</f>
        <v/>
      </c>
      <c r="CS122" t="str">
        <f>+IFERROR(VLOOKUP(E122,Sheet2!$A$2:$E$120,3,0),"")</f>
        <v/>
      </c>
      <c r="CT122" t="str">
        <f>+IFERROR(VLOOKUP(E122,Sheet2!$A$2:$E$120,4,0),"")</f>
        <v/>
      </c>
      <c r="CU122" t="str">
        <f>+IFERROR(VLOOKUP(E122,Sheet2!$A$2:$E$120,5,0),"")</f>
        <v/>
      </c>
    </row>
    <row r="123" spans="1:99">
      <c r="A123" t="s">
        <v>2734</v>
      </c>
      <c r="B123" t="s">
        <v>96</v>
      </c>
      <c r="C123">
        <v>1</v>
      </c>
      <c r="D123">
        <v>2</v>
      </c>
      <c r="E123" s="2" t="s">
        <v>2735</v>
      </c>
      <c r="F123" t="s">
        <v>2736</v>
      </c>
      <c r="G123">
        <v>0</v>
      </c>
      <c r="H123">
        <v>2</v>
      </c>
      <c r="I123" t="s">
        <v>99</v>
      </c>
      <c r="J123" t="s">
        <v>2735</v>
      </c>
      <c r="K123" t="s">
        <v>2736</v>
      </c>
      <c r="L123">
        <v>0</v>
      </c>
      <c r="M123" t="s">
        <v>2735</v>
      </c>
      <c r="N123" t="s">
        <v>2736</v>
      </c>
      <c r="O123">
        <v>0</v>
      </c>
      <c r="P123" t="s">
        <v>2735</v>
      </c>
      <c r="Q123" t="s">
        <v>2736</v>
      </c>
      <c r="R123">
        <v>0</v>
      </c>
      <c r="S123" t="s">
        <v>2735</v>
      </c>
      <c r="T123" t="s">
        <v>2735</v>
      </c>
      <c r="U123" t="s">
        <v>2736</v>
      </c>
      <c r="V123" t="s">
        <v>2735</v>
      </c>
      <c r="X123" t="s">
        <v>2737</v>
      </c>
      <c r="Y123" t="s">
        <v>2738</v>
      </c>
      <c r="Z123" t="s">
        <v>2739</v>
      </c>
      <c r="AB123" t="s">
        <v>2735</v>
      </c>
      <c r="AE123" t="s">
        <v>2735</v>
      </c>
      <c r="AG123">
        <v>2</v>
      </c>
      <c r="AH123">
        <v>5</v>
      </c>
      <c r="AI123">
        <v>5</v>
      </c>
      <c r="AJ123">
        <v>1</v>
      </c>
      <c r="AK123">
        <v>80594017</v>
      </c>
      <c r="AL123">
        <v>16</v>
      </c>
      <c r="AM123">
        <v>3979000</v>
      </c>
      <c r="AN123">
        <v>2017</v>
      </c>
      <c r="AO123">
        <v>2011</v>
      </c>
      <c r="AP123">
        <v>2016</v>
      </c>
      <c r="AQ123" t="s">
        <v>193</v>
      </c>
      <c r="AR123" t="s">
        <v>194</v>
      </c>
      <c r="AS123">
        <v>-99</v>
      </c>
      <c r="AT123" t="s">
        <v>1829</v>
      </c>
      <c r="AU123" t="s">
        <v>2740</v>
      </c>
      <c r="AV123" t="s">
        <v>2736</v>
      </c>
      <c r="AW123" t="s">
        <v>2736</v>
      </c>
      <c r="AX123">
        <v>276</v>
      </c>
      <c r="AY123">
        <v>276</v>
      </c>
      <c r="AZ123" t="s">
        <v>2740</v>
      </c>
      <c r="BA123" t="s">
        <v>2736</v>
      </c>
      <c r="BB123">
        <v>23424829</v>
      </c>
      <c r="BC123">
        <v>23424829</v>
      </c>
      <c r="BD123" t="s">
        <v>104</v>
      </c>
      <c r="BE123" t="s">
        <v>2736</v>
      </c>
      <c r="BF123" t="s">
        <v>2736</v>
      </c>
      <c r="BG123">
        <v>-99</v>
      </c>
      <c r="BH123">
        <v>-99</v>
      </c>
      <c r="BI123" t="s">
        <v>555</v>
      </c>
      <c r="BJ123" t="s">
        <v>555</v>
      </c>
      <c r="BK123" t="s">
        <v>1092</v>
      </c>
      <c r="BL123" t="s">
        <v>248</v>
      </c>
      <c r="BM123">
        <v>7</v>
      </c>
      <c r="BN123">
        <v>7</v>
      </c>
      <c r="BO123">
        <v>4</v>
      </c>
      <c r="BP123">
        <v>-99</v>
      </c>
      <c r="BQ123">
        <v>1</v>
      </c>
      <c r="BR123">
        <v>0</v>
      </c>
      <c r="BS123" t="s">
        <v>198</v>
      </c>
      <c r="BT123" t="s">
        <v>326</v>
      </c>
      <c r="BU123">
        <v>1159320539</v>
      </c>
      <c r="BV123" t="s">
        <v>2741</v>
      </c>
      <c r="BW123" t="s">
        <v>2742</v>
      </c>
      <c r="BX123" t="s">
        <v>2743</v>
      </c>
      <c r="BY123" t="s">
        <v>2744</v>
      </c>
      <c r="BZ123" t="s">
        <v>2735</v>
      </c>
      <c r="CA123" t="s">
        <v>2745</v>
      </c>
      <c r="CB123" t="s">
        <v>2746</v>
      </c>
      <c r="CC123" t="s">
        <v>2747</v>
      </c>
      <c r="CD123" t="s">
        <v>2748</v>
      </c>
      <c r="CE123" t="s">
        <v>2749</v>
      </c>
      <c r="CF123" t="s">
        <v>2750</v>
      </c>
      <c r="CG123" t="s">
        <v>2751</v>
      </c>
      <c r="CH123" t="s">
        <v>2752</v>
      </c>
      <c r="CI123" t="s">
        <v>2753</v>
      </c>
      <c r="CJ123" t="s">
        <v>2754</v>
      </c>
      <c r="CK123" t="s">
        <v>2755</v>
      </c>
      <c r="CL123" t="s">
        <v>2756</v>
      </c>
      <c r="CM123" t="s">
        <v>2757</v>
      </c>
      <c r="CN123" t="s">
        <v>2758</v>
      </c>
      <c r="CO123" t="s">
        <v>2759</v>
      </c>
      <c r="CP123" t="s">
        <v>2760</v>
      </c>
      <c r="CQ123" t="s">
        <v>2761</v>
      </c>
      <c r="CR123" s="1" t="str">
        <f>+IFERROR(VLOOKUP(E123,Sheet2!$A$2:$E$120,2,0),"")</f>
        <v/>
      </c>
      <c r="CS123" t="str">
        <f>+IFERROR(VLOOKUP(E123,Sheet2!$A$2:$E$120,3,0),"")</f>
        <v/>
      </c>
      <c r="CT123" t="str">
        <f>+IFERROR(VLOOKUP(E123,Sheet2!$A$2:$E$120,4,0),"")</f>
        <v/>
      </c>
      <c r="CU123" t="str">
        <f>+IFERROR(VLOOKUP(E123,Sheet2!$A$2:$E$120,5,0),"")</f>
        <v/>
      </c>
    </row>
    <row r="124" spans="1:99">
      <c r="A124" t="s">
        <v>2762</v>
      </c>
      <c r="B124" t="s">
        <v>96</v>
      </c>
      <c r="C124">
        <v>1</v>
      </c>
      <c r="D124">
        <v>4</v>
      </c>
      <c r="E124" s="2" t="s">
        <v>2763</v>
      </c>
      <c r="F124" t="s">
        <v>2764</v>
      </c>
      <c r="G124">
        <v>0</v>
      </c>
      <c r="H124">
        <v>2</v>
      </c>
      <c r="I124" t="s">
        <v>99</v>
      </c>
      <c r="J124" t="s">
        <v>2763</v>
      </c>
      <c r="K124" t="s">
        <v>2764</v>
      </c>
      <c r="L124">
        <v>0</v>
      </c>
      <c r="M124" t="s">
        <v>2763</v>
      </c>
      <c r="N124" t="s">
        <v>2764</v>
      </c>
      <c r="O124">
        <v>0</v>
      </c>
      <c r="P124" t="s">
        <v>2763</v>
      </c>
      <c r="Q124" t="s">
        <v>2764</v>
      </c>
      <c r="R124">
        <v>0</v>
      </c>
      <c r="S124" t="s">
        <v>2763</v>
      </c>
      <c r="T124" t="s">
        <v>2763</v>
      </c>
      <c r="U124" t="s">
        <v>2764</v>
      </c>
      <c r="V124" t="s">
        <v>2763</v>
      </c>
      <c r="X124" t="s">
        <v>2765</v>
      </c>
      <c r="Y124" t="s">
        <v>2254</v>
      </c>
      <c r="Z124" t="s">
        <v>2766</v>
      </c>
      <c r="AB124" t="s">
        <v>2763</v>
      </c>
      <c r="AE124" t="s">
        <v>2763</v>
      </c>
      <c r="AG124">
        <v>4</v>
      </c>
      <c r="AH124">
        <v>5</v>
      </c>
      <c r="AI124">
        <v>1</v>
      </c>
      <c r="AJ124">
        <v>8</v>
      </c>
      <c r="AK124">
        <v>7101510</v>
      </c>
      <c r="AL124">
        <v>13</v>
      </c>
      <c r="AM124">
        <v>143100</v>
      </c>
      <c r="AN124">
        <v>2017</v>
      </c>
      <c r="AO124">
        <v>2011</v>
      </c>
      <c r="AP124">
        <v>2016</v>
      </c>
      <c r="AQ124" t="s">
        <v>616</v>
      </c>
      <c r="AR124" t="s">
        <v>244</v>
      </c>
      <c r="AS124">
        <v>-99</v>
      </c>
      <c r="AT124" t="s">
        <v>2767</v>
      </c>
      <c r="AU124" t="s">
        <v>2254</v>
      </c>
      <c r="AV124" t="s">
        <v>2764</v>
      </c>
      <c r="AW124" t="s">
        <v>2764</v>
      </c>
      <c r="AX124">
        <v>100</v>
      </c>
      <c r="AY124">
        <v>100</v>
      </c>
      <c r="AZ124" t="s">
        <v>2254</v>
      </c>
      <c r="BA124" t="s">
        <v>2764</v>
      </c>
      <c r="BB124">
        <v>23424771</v>
      </c>
      <c r="BC124">
        <v>23424771</v>
      </c>
      <c r="BD124" t="s">
        <v>104</v>
      </c>
      <c r="BE124" t="s">
        <v>2764</v>
      </c>
      <c r="BF124" t="s">
        <v>2764</v>
      </c>
      <c r="BG124">
        <v>-99</v>
      </c>
      <c r="BH124">
        <v>-99</v>
      </c>
      <c r="BI124" t="s">
        <v>555</v>
      </c>
      <c r="BJ124" t="s">
        <v>555</v>
      </c>
      <c r="BK124" t="s">
        <v>556</v>
      </c>
      <c r="BL124" t="s">
        <v>248</v>
      </c>
      <c r="BM124">
        <v>8</v>
      </c>
      <c r="BN124">
        <v>8</v>
      </c>
      <c r="BO124">
        <v>5</v>
      </c>
      <c r="BP124">
        <v>-99</v>
      </c>
      <c r="BQ124">
        <v>1</v>
      </c>
      <c r="BR124">
        <v>0</v>
      </c>
      <c r="BS124">
        <v>4</v>
      </c>
      <c r="BT124">
        <v>9</v>
      </c>
      <c r="BU124">
        <v>1159320409</v>
      </c>
      <c r="BV124" t="s">
        <v>2768</v>
      </c>
      <c r="BW124" t="s">
        <v>2769</v>
      </c>
      <c r="BX124" t="s">
        <v>2770</v>
      </c>
      <c r="BY124" t="s">
        <v>2771</v>
      </c>
      <c r="BZ124" t="s">
        <v>2763</v>
      </c>
      <c r="CA124" t="s">
        <v>2763</v>
      </c>
      <c r="CB124" t="s">
        <v>2772</v>
      </c>
      <c r="CC124" t="s">
        <v>2773</v>
      </c>
      <c r="CD124" t="s">
        <v>2774</v>
      </c>
      <c r="CE124" t="s">
        <v>2775</v>
      </c>
      <c r="CF124" t="s">
        <v>2763</v>
      </c>
      <c r="CG124" t="s">
        <v>2763</v>
      </c>
      <c r="CH124" t="s">
        <v>2776</v>
      </c>
      <c r="CI124" t="s">
        <v>2777</v>
      </c>
      <c r="CJ124" t="s">
        <v>2778</v>
      </c>
      <c r="CK124" t="s">
        <v>2779</v>
      </c>
      <c r="CL124" t="s">
        <v>2775</v>
      </c>
      <c r="CM124" t="s">
        <v>2780</v>
      </c>
      <c r="CN124" t="s">
        <v>2771</v>
      </c>
      <c r="CO124" t="s">
        <v>2781</v>
      </c>
      <c r="CP124" t="s">
        <v>2763</v>
      </c>
      <c r="CQ124" t="s">
        <v>2782</v>
      </c>
      <c r="CR124" s="1">
        <f>+IFERROR(VLOOKUP(E124,Sheet2!$A$2:$E$120,2,0),"")</f>
        <v>1453</v>
      </c>
      <c r="CS124">
        <f>+IFERROR(VLOOKUP(E124,Sheet2!$A$2:$E$120,3,0),"")</f>
        <v>0</v>
      </c>
      <c r="CT124">
        <f>+IFERROR(VLOOKUP(E124,Sheet2!$A$2:$E$120,4,0),"")</f>
        <v>10</v>
      </c>
      <c r="CU124">
        <f>+IFERROR(VLOOKUP(E124,Sheet2!$A$2:$E$120,5,0),"")</f>
        <v>0.1</v>
      </c>
    </row>
    <row r="125" spans="1:99">
      <c r="A125" t="s">
        <v>2783</v>
      </c>
      <c r="B125" t="s">
        <v>96</v>
      </c>
      <c r="C125">
        <v>1</v>
      </c>
      <c r="D125">
        <v>3</v>
      </c>
      <c r="E125" s="2" t="s">
        <v>2784</v>
      </c>
      <c r="F125" t="s">
        <v>2785</v>
      </c>
      <c r="G125">
        <v>0</v>
      </c>
      <c r="H125">
        <v>2</v>
      </c>
      <c r="I125" t="s">
        <v>99</v>
      </c>
      <c r="J125" t="s">
        <v>2784</v>
      </c>
      <c r="K125" t="s">
        <v>2785</v>
      </c>
      <c r="L125">
        <v>0</v>
      </c>
      <c r="M125" t="s">
        <v>2784</v>
      </c>
      <c r="N125" t="s">
        <v>2785</v>
      </c>
      <c r="O125">
        <v>0</v>
      </c>
      <c r="P125" t="s">
        <v>2784</v>
      </c>
      <c r="Q125" t="s">
        <v>2785</v>
      </c>
      <c r="R125">
        <v>0</v>
      </c>
      <c r="S125" t="s">
        <v>2784</v>
      </c>
      <c r="T125" t="s">
        <v>2784</v>
      </c>
      <c r="U125" t="s">
        <v>2785</v>
      </c>
      <c r="V125" t="s">
        <v>2784</v>
      </c>
      <c r="X125" t="s">
        <v>2784</v>
      </c>
      <c r="Y125" t="s">
        <v>2786</v>
      </c>
      <c r="Z125" t="s">
        <v>2787</v>
      </c>
      <c r="AB125" t="s">
        <v>2784</v>
      </c>
      <c r="AE125" t="s">
        <v>2784</v>
      </c>
      <c r="AG125">
        <v>2</v>
      </c>
      <c r="AH125">
        <v>2</v>
      </c>
      <c r="AI125">
        <v>2</v>
      </c>
      <c r="AJ125">
        <v>9</v>
      </c>
      <c r="AK125">
        <v>10768477</v>
      </c>
      <c r="AL125">
        <v>14</v>
      </c>
      <c r="AM125">
        <v>290500</v>
      </c>
      <c r="AN125">
        <v>2017</v>
      </c>
      <c r="AO125">
        <v>2011</v>
      </c>
      <c r="AP125">
        <v>2016</v>
      </c>
      <c r="AQ125" t="s">
        <v>616</v>
      </c>
      <c r="AR125" t="s">
        <v>194</v>
      </c>
      <c r="AS125">
        <v>-99</v>
      </c>
      <c r="AT125" t="s">
        <v>2786</v>
      </c>
      <c r="AU125" t="s">
        <v>2786</v>
      </c>
      <c r="AV125" t="s">
        <v>2785</v>
      </c>
      <c r="AW125" t="s">
        <v>2785</v>
      </c>
      <c r="AX125">
        <v>300</v>
      </c>
      <c r="AY125">
        <v>300</v>
      </c>
      <c r="AZ125" t="s">
        <v>2786</v>
      </c>
      <c r="BA125" t="s">
        <v>2785</v>
      </c>
      <c r="BB125">
        <v>23424833</v>
      </c>
      <c r="BC125">
        <v>23424833</v>
      </c>
      <c r="BD125" t="s">
        <v>104</v>
      </c>
      <c r="BE125" t="s">
        <v>2785</v>
      </c>
      <c r="BF125" t="s">
        <v>2785</v>
      </c>
      <c r="BG125">
        <v>-99</v>
      </c>
      <c r="BH125">
        <v>-99</v>
      </c>
      <c r="BI125" t="s">
        <v>555</v>
      </c>
      <c r="BJ125" t="s">
        <v>555</v>
      </c>
      <c r="BK125" t="s">
        <v>2788</v>
      </c>
      <c r="BL125" t="s">
        <v>248</v>
      </c>
      <c r="BM125">
        <v>6</v>
      </c>
      <c r="BN125">
        <v>6</v>
      </c>
      <c r="BO125">
        <v>6</v>
      </c>
      <c r="BP125">
        <v>-99</v>
      </c>
      <c r="BQ125">
        <v>1</v>
      </c>
      <c r="BR125">
        <v>0</v>
      </c>
      <c r="BS125">
        <v>3</v>
      </c>
      <c r="BT125">
        <v>8</v>
      </c>
      <c r="BU125">
        <v>1159320811</v>
      </c>
      <c r="BV125" t="s">
        <v>2789</v>
      </c>
      <c r="BW125" t="s">
        <v>2790</v>
      </c>
      <c r="BX125" t="s">
        <v>2791</v>
      </c>
      <c r="BY125" t="s">
        <v>2792</v>
      </c>
      <c r="BZ125" t="s">
        <v>2784</v>
      </c>
      <c r="CA125" t="s">
        <v>2793</v>
      </c>
      <c r="CB125" t="s">
        <v>2794</v>
      </c>
      <c r="CC125" t="s">
        <v>2795</v>
      </c>
      <c r="CD125" t="s">
        <v>2796</v>
      </c>
      <c r="CE125" t="s">
        <v>2797</v>
      </c>
      <c r="CF125" t="s">
        <v>2798</v>
      </c>
      <c r="CG125" t="s">
        <v>2793</v>
      </c>
      <c r="CH125" t="s">
        <v>2799</v>
      </c>
      <c r="CI125" t="s">
        <v>2800</v>
      </c>
      <c r="CJ125" t="s">
        <v>2801</v>
      </c>
      <c r="CK125" t="s">
        <v>2802</v>
      </c>
      <c r="CL125" t="s">
        <v>2803</v>
      </c>
      <c r="CM125" t="s">
        <v>2804</v>
      </c>
      <c r="CN125" t="s">
        <v>2805</v>
      </c>
      <c r="CO125" t="s">
        <v>2806</v>
      </c>
      <c r="CP125" t="s">
        <v>2807</v>
      </c>
      <c r="CQ125" t="s">
        <v>2808</v>
      </c>
      <c r="CR125" s="1" t="str">
        <f>+IFERROR(VLOOKUP(E125,Sheet2!$A$2:$E$120,2,0),"")</f>
        <v/>
      </c>
      <c r="CS125" t="str">
        <f>+IFERROR(VLOOKUP(E125,Sheet2!$A$2:$E$120,3,0),"")</f>
        <v/>
      </c>
      <c r="CT125" t="str">
        <f>+IFERROR(VLOOKUP(E125,Sheet2!$A$2:$E$120,4,0),"")</f>
        <v/>
      </c>
      <c r="CU125" t="str">
        <f>+IFERROR(VLOOKUP(E125,Sheet2!$A$2:$E$120,5,0),"")</f>
        <v/>
      </c>
    </row>
    <row r="126" spans="1:99">
      <c r="A126" t="s">
        <v>2809</v>
      </c>
      <c r="B126" t="s">
        <v>96</v>
      </c>
      <c r="C126">
        <v>1</v>
      </c>
      <c r="D126">
        <v>2</v>
      </c>
      <c r="E126" s="2" t="s">
        <v>2810</v>
      </c>
      <c r="F126" t="s">
        <v>2811</v>
      </c>
      <c r="G126">
        <v>0</v>
      </c>
      <c r="H126">
        <v>2</v>
      </c>
      <c r="I126" t="s">
        <v>99</v>
      </c>
      <c r="J126" t="s">
        <v>2810</v>
      </c>
      <c r="K126" t="s">
        <v>2811</v>
      </c>
      <c r="L126">
        <v>0</v>
      </c>
      <c r="M126" t="s">
        <v>2810</v>
      </c>
      <c r="N126" t="s">
        <v>2811</v>
      </c>
      <c r="O126">
        <v>0</v>
      </c>
      <c r="P126" t="s">
        <v>2810</v>
      </c>
      <c r="Q126" t="s">
        <v>2811</v>
      </c>
      <c r="R126">
        <v>0</v>
      </c>
      <c r="S126" t="s">
        <v>2810</v>
      </c>
      <c r="T126" t="s">
        <v>2810</v>
      </c>
      <c r="U126" t="s">
        <v>2811</v>
      </c>
      <c r="V126" t="s">
        <v>2810</v>
      </c>
      <c r="X126" t="s">
        <v>2812</v>
      </c>
      <c r="Y126" t="s">
        <v>2813</v>
      </c>
      <c r="Z126" t="s">
        <v>2814</v>
      </c>
      <c r="AB126" t="s">
        <v>2810</v>
      </c>
      <c r="AE126" t="s">
        <v>2810</v>
      </c>
      <c r="AG126">
        <v>6</v>
      </c>
      <c r="AH126">
        <v>3</v>
      </c>
      <c r="AI126">
        <v>8</v>
      </c>
      <c r="AJ126">
        <v>4</v>
      </c>
      <c r="AK126">
        <v>80845215</v>
      </c>
      <c r="AL126">
        <v>16</v>
      </c>
      <c r="AM126">
        <v>1670000</v>
      </c>
      <c r="AN126">
        <v>2017</v>
      </c>
      <c r="AO126">
        <v>2000</v>
      </c>
      <c r="AP126">
        <v>2016</v>
      </c>
      <c r="AQ126" t="s">
        <v>323</v>
      </c>
      <c r="AR126" t="s">
        <v>244</v>
      </c>
      <c r="AS126">
        <v>-99</v>
      </c>
      <c r="AT126" t="s">
        <v>2815</v>
      </c>
      <c r="AU126" t="s">
        <v>2813</v>
      </c>
      <c r="AV126" t="s">
        <v>2811</v>
      </c>
      <c r="AW126" t="s">
        <v>2811</v>
      </c>
      <c r="AX126">
        <v>792</v>
      </c>
      <c r="AY126">
        <v>792</v>
      </c>
      <c r="AZ126" t="s">
        <v>2813</v>
      </c>
      <c r="BA126" t="s">
        <v>2811</v>
      </c>
      <c r="BB126">
        <v>23424969</v>
      </c>
      <c r="BC126">
        <v>23424969</v>
      </c>
      <c r="BD126" t="s">
        <v>104</v>
      </c>
      <c r="BE126" t="s">
        <v>2811</v>
      </c>
      <c r="BF126" t="s">
        <v>2811</v>
      </c>
      <c r="BG126">
        <v>-99</v>
      </c>
      <c r="BH126">
        <v>-99</v>
      </c>
      <c r="BI126" t="s">
        <v>246</v>
      </c>
      <c r="BJ126" t="s">
        <v>246</v>
      </c>
      <c r="BK126" t="s">
        <v>1743</v>
      </c>
      <c r="BL126" t="s">
        <v>248</v>
      </c>
      <c r="BM126">
        <v>6</v>
      </c>
      <c r="BN126">
        <v>6</v>
      </c>
      <c r="BO126">
        <v>4</v>
      </c>
      <c r="BP126">
        <v>-99</v>
      </c>
      <c r="BQ126">
        <v>1</v>
      </c>
      <c r="BR126">
        <v>0</v>
      </c>
      <c r="BS126">
        <v>2</v>
      </c>
      <c r="BT126">
        <v>7</v>
      </c>
      <c r="BU126">
        <v>1159321331</v>
      </c>
      <c r="BV126" t="s">
        <v>2816</v>
      </c>
      <c r="BW126" t="s">
        <v>2817</v>
      </c>
      <c r="BX126" t="s">
        <v>2818</v>
      </c>
      <c r="BY126" t="s">
        <v>2819</v>
      </c>
      <c r="BZ126" t="s">
        <v>2810</v>
      </c>
      <c r="CA126" t="s">
        <v>2820</v>
      </c>
      <c r="CB126" t="s">
        <v>2821</v>
      </c>
      <c r="CC126" t="s">
        <v>2822</v>
      </c>
      <c r="CD126" t="s">
        <v>2823</v>
      </c>
      <c r="CE126" t="s">
        <v>2824</v>
      </c>
      <c r="CF126" t="s">
        <v>2825</v>
      </c>
      <c r="CG126" t="s">
        <v>2826</v>
      </c>
      <c r="CH126" t="s">
        <v>2827</v>
      </c>
      <c r="CI126" t="s">
        <v>2828</v>
      </c>
      <c r="CJ126" t="s">
        <v>2829</v>
      </c>
      <c r="CK126" t="s">
        <v>2830</v>
      </c>
      <c r="CL126" t="s">
        <v>2831</v>
      </c>
      <c r="CM126" t="s">
        <v>2832</v>
      </c>
      <c r="CN126" t="s">
        <v>2833</v>
      </c>
      <c r="CO126" t="s">
        <v>2834</v>
      </c>
      <c r="CP126" t="s">
        <v>2835</v>
      </c>
      <c r="CQ126" t="s">
        <v>2836</v>
      </c>
      <c r="CR126" s="1" t="str">
        <f>+IFERROR(VLOOKUP(E126,Sheet2!$A$2:$E$120,2,0),"")</f>
        <v/>
      </c>
      <c r="CS126" t="str">
        <f>+IFERROR(VLOOKUP(E126,Sheet2!$A$2:$E$120,3,0),"")</f>
        <v/>
      </c>
      <c r="CT126" t="str">
        <f>+IFERROR(VLOOKUP(E126,Sheet2!$A$2:$E$120,4,0),"")</f>
        <v/>
      </c>
      <c r="CU126" t="str">
        <f>+IFERROR(VLOOKUP(E126,Sheet2!$A$2:$E$120,5,0),"")</f>
        <v/>
      </c>
    </row>
    <row r="127" spans="1:99">
      <c r="A127" t="s">
        <v>2837</v>
      </c>
      <c r="B127" t="s">
        <v>96</v>
      </c>
      <c r="C127">
        <v>1</v>
      </c>
      <c r="D127">
        <v>6</v>
      </c>
      <c r="E127" s="2" t="s">
        <v>2838</v>
      </c>
      <c r="F127" t="s">
        <v>2839</v>
      </c>
      <c r="G127">
        <v>0</v>
      </c>
      <c r="H127">
        <v>2</v>
      </c>
      <c r="I127" t="s">
        <v>99</v>
      </c>
      <c r="J127" t="s">
        <v>2838</v>
      </c>
      <c r="K127" t="s">
        <v>2839</v>
      </c>
      <c r="L127">
        <v>0</v>
      </c>
      <c r="M127" t="s">
        <v>2838</v>
      </c>
      <c r="N127" t="s">
        <v>2839</v>
      </c>
      <c r="O127">
        <v>0</v>
      </c>
      <c r="P127" t="s">
        <v>2838</v>
      </c>
      <c r="Q127" t="s">
        <v>2839</v>
      </c>
      <c r="R127">
        <v>0</v>
      </c>
      <c r="S127" t="s">
        <v>2838</v>
      </c>
      <c r="T127" t="s">
        <v>2838</v>
      </c>
      <c r="U127" t="s">
        <v>2839</v>
      </c>
      <c r="V127" t="s">
        <v>2838</v>
      </c>
      <c r="X127" t="s">
        <v>2840</v>
      </c>
      <c r="Y127" t="s">
        <v>2841</v>
      </c>
      <c r="Z127" t="s">
        <v>2842</v>
      </c>
      <c r="AB127" t="s">
        <v>2838</v>
      </c>
      <c r="AE127" t="s">
        <v>2838</v>
      </c>
      <c r="AG127">
        <v>1</v>
      </c>
      <c r="AH127">
        <v>4</v>
      </c>
      <c r="AI127">
        <v>1</v>
      </c>
      <c r="AJ127">
        <v>6</v>
      </c>
      <c r="AK127">
        <v>3047987</v>
      </c>
      <c r="AL127">
        <v>12</v>
      </c>
      <c r="AM127">
        <v>33900</v>
      </c>
      <c r="AN127">
        <v>2017</v>
      </c>
      <c r="AO127">
        <v>2001</v>
      </c>
      <c r="AP127">
        <v>2016</v>
      </c>
      <c r="AQ127" t="s">
        <v>102</v>
      </c>
      <c r="AR127" t="s">
        <v>103</v>
      </c>
      <c r="AS127">
        <v>-99</v>
      </c>
      <c r="AT127" t="s">
        <v>2841</v>
      </c>
      <c r="AU127" t="s">
        <v>2841</v>
      </c>
      <c r="AV127" t="s">
        <v>2839</v>
      </c>
      <c r="AW127" t="s">
        <v>2839</v>
      </c>
      <c r="AX127">
        <v>8</v>
      </c>
      <c r="AY127">
        <v>8</v>
      </c>
      <c r="AZ127" t="s">
        <v>2841</v>
      </c>
      <c r="BA127" t="s">
        <v>2839</v>
      </c>
      <c r="BB127">
        <v>23424742</v>
      </c>
      <c r="BC127">
        <v>23424742</v>
      </c>
      <c r="BD127" t="s">
        <v>104</v>
      </c>
      <c r="BE127" t="s">
        <v>2839</v>
      </c>
      <c r="BF127" t="s">
        <v>2839</v>
      </c>
      <c r="BG127">
        <v>-99</v>
      </c>
      <c r="BH127">
        <v>-99</v>
      </c>
      <c r="BI127" t="s">
        <v>555</v>
      </c>
      <c r="BJ127" t="s">
        <v>555</v>
      </c>
      <c r="BK127" t="s">
        <v>2788</v>
      </c>
      <c r="BL127" t="s">
        <v>248</v>
      </c>
      <c r="BM127">
        <v>7</v>
      </c>
      <c r="BN127">
        <v>7</v>
      </c>
      <c r="BO127">
        <v>4</v>
      </c>
      <c r="BP127">
        <v>-99</v>
      </c>
      <c r="BQ127">
        <v>1</v>
      </c>
      <c r="BR127">
        <v>0</v>
      </c>
      <c r="BS127">
        <v>5</v>
      </c>
      <c r="BT127">
        <v>10</v>
      </c>
      <c r="BU127">
        <v>1159320325</v>
      </c>
      <c r="BV127" t="s">
        <v>2843</v>
      </c>
      <c r="BW127" t="s">
        <v>2844</v>
      </c>
      <c r="BX127" t="s">
        <v>2845</v>
      </c>
      <c r="BY127" t="s">
        <v>2846</v>
      </c>
      <c r="BZ127" t="s">
        <v>2838</v>
      </c>
      <c r="CA127" t="s">
        <v>2838</v>
      </c>
      <c r="CB127" t="s">
        <v>2847</v>
      </c>
      <c r="CC127" t="s">
        <v>2848</v>
      </c>
      <c r="CD127" t="s">
        <v>2849</v>
      </c>
      <c r="CE127" t="s">
        <v>2850</v>
      </c>
      <c r="CF127" t="s">
        <v>2838</v>
      </c>
      <c r="CG127" t="s">
        <v>2838</v>
      </c>
      <c r="CH127" t="s">
        <v>2851</v>
      </c>
      <c r="CI127" t="s">
        <v>2852</v>
      </c>
      <c r="CJ127" t="s">
        <v>2853</v>
      </c>
      <c r="CK127" t="s">
        <v>2838</v>
      </c>
      <c r="CL127" t="s">
        <v>2854</v>
      </c>
      <c r="CM127" t="s">
        <v>2855</v>
      </c>
      <c r="CN127" t="s">
        <v>2846</v>
      </c>
      <c r="CO127" t="s">
        <v>2856</v>
      </c>
      <c r="CP127" t="s">
        <v>2838</v>
      </c>
      <c r="CQ127" t="s">
        <v>2857</v>
      </c>
      <c r="CR127" s="1" t="str">
        <f>+IFERROR(VLOOKUP(E127,Sheet2!$A$2:$E$120,2,0),"")</f>
        <v/>
      </c>
      <c r="CS127" t="str">
        <f>+IFERROR(VLOOKUP(E127,Sheet2!$A$2:$E$120,3,0),"")</f>
        <v/>
      </c>
      <c r="CT127" t="str">
        <f>+IFERROR(VLOOKUP(E127,Sheet2!$A$2:$E$120,4,0),"")</f>
        <v/>
      </c>
      <c r="CU127" t="str">
        <f>+IFERROR(VLOOKUP(E127,Sheet2!$A$2:$E$120,5,0),"")</f>
        <v/>
      </c>
    </row>
    <row r="128" spans="1:99">
      <c r="A128" t="s">
        <v>2858</v>
      </c>
      <c r="B128" t="s">
        <v>96</v>
      </c>
      <c r="C128">
        <v>1</v>
      </c>
      <c r="D128">
        <v>6</v>
      </c>
      <c r="E128" s="2" t="s">
        <v>2859</v>
      </c>
      <c r="F128" t="s">
        <v>2860</v>
      </c>
      <c r="G128">
        <v>0</v>
      </c>
      <c r="H128">
        <v>2</v>
      </c>
      <c r="I128" t="s">
        <v>99</v>
      </c>
      <c r="J128" t="s">
        <v>2859</v>
      </c>
      <c r="K128" t="s">
        <v>2860</v>
      </c>
      <c r="L128">
        <v>0</v>
      </c>
      <c r="M128" t="s">
        <v>2859</v>
      </c>
      <c r="N128" t="s">
        <v>2860</v>
      </c>
      <c r="O128">
        <v>0</v>
      </c>
      <c r="P128" t="s">
        <v>2859</v>
      </c>
      <c r="Q128" t="s">
        <v>2860</v>
      </c>
      <c r="R128">
        <v>0</v>
      </c>
      <c r="S128" t="s">
        <v>2859</v>
      </c>
      <c r="T128" t="s">
        <v>2859</v>
      </c>
      <c r="U128" t="s">
        <v>2860</v>
      </c>
      <c r="V128" t="s">
        <v>2859</v>
      </c>
      <c r="X128" t="s">
        <v>2861</v>
      </c>
      <c r="Y128" t="s">
        <v>2862</v>
      </c>
      <c r="Z128" t="s">
        <v>2863</v>
      </c>
      <c r="AB128" t="s">
        <v>2859</v>
      </c>
      <c r="AE128" t="s">
        <v>2859</v>
      </c>
      <c r="AG128">
        <v>5</v>
      </c>
      <c r="AH128">
        <v>4</v>
      </c>
      <c r="AI128">
        <v>5</v>
      </c>
      <c r="AJ128">
        <v>1</v>
      </c>
      <c r="AK128">
        <v>4292095</v>
      </c>
      <c r="AL128">
        <v>12</v>
      </c>
      <c r="AM128">
        <v>94240</v>
      </c>
      <c r="AN128">
        <v>2017</v>
      </c>
      <c r="AO128">
        <v>2011</v>
      </c>
      <c r="AP128">
        <v>2016</v>
      </c>
      <c r="AQ128" t="s">
        <v>616</v>
      </c>
      <c r="AR128" t="s">
        <v>585</v>
      </c>
      <c r="AS128">
        <v>-99</v>
      </c>
      <c r="AT128" t="s">
        <v>2862</v>
      </c>
      <c r="AU128" t="s">
        <v>2862</v>
      </c>
      <c r="AV128" t="s">
        <v>2860</v>
      </c>
      <c r="AW128" t="s">
        <v>2860</v>
      </c>
      <c r="AX128">
        <v>191</v>
      </c>
      <c r="AY128">
        <v>191</v>
      </c>
      <c r="AZ128" t="s">
        <v>2862</v>
      </c>
      <c r="BA128" t="s">
        <v>2860</v>
      </c>
      <c r="BB128">
        <v>23424843</v>
      </c>
      <c r="BC128">
        <v>23424843</v>
      </c>
      <c r="BD128" t="s">
        <v>104</v>
      </c>
      <c r="BE128" t="s">
        <v>2860</v>
      </c>
      <c r="BF128" t="s">
        <v>2860</v>
      </c>
      <c r="BG128">
        <v>-99</v>
      </c>
      <c r="BH128">
        <v>-99</v>
      </c>
      <c r="BI128" t="s">
        <v>555</v>
      </c>
      <c r="BJ128" t="s">
        <v>555</v>
      </c>
      <c r="BK128" t="s">
        <v>2788</v>
      </c>
      <c r="BL128" t="s">
        <v>248</v>
      </c>
      <c r="BM128">
        <v>7</v>
      </c>
      <c r="BN128">
        <v>7</v>
      </c>
      <c r="BO128">
        <v>4</v>
      </c>
      <c r="BP128">
        <v>-99</v>
      </c>
      <c r="BQ128">
        <v>1</v>
      </c>
      <c r="BR128">
        <v>0</v>
      </c>
      <c r="BS128">
        <v>4</v>
      </c>
      <c r="BT128">
        <v>9</v>
      </c>
      <c r="BU128">
        <v>1159320833</v>
      </c>
      <c r="BV128" t="s">
        <v>2864</v>
      </c>
      <c r="BW128" t="s">
        <v>2865</v>
      </c>
      <c r="BX128" t="s">
        <v>2866</v>
      </c>
      <c r="BY128" t="s">
        <v>2867</v>
      </c>
      <c r="BZ128" t="s">
        <v>2859</v>
      </c>
      <c r="CA128" t="s">
        <v>2868</v>
      </c>
      <c r="CB128" t="s">
        <v>2869</v>
      </c>
      <c r="CC128" t="s">
        <v>2870</v>
      </c>
      <c r="CD128" t="s">
        <v>2871</v>
      </c>
      <c r="CE128" t="s">
        <v>2872</v>
      </c>
      <c r="CF128" t="s">
        <v>2873</v>
      </c>
      <c r="CG128" t="s">
        <v>2874</v>
      </c>
      <c r="CH128" t="s">
        <v>2875</v>
      </c>
      <c r="CI128" t="s">
        <v>2876</v>
      </c>
      <c r="CJ128" t="s">
        <v>2877</v>
      </c>
      <c r="CK128" t="s">
        <v>2878</v>
      </c>
      <c r="CL128" t="s">
        <v>2879</v>
      </c>
      <c r="CM128" t="s">
        <v>2880</v>
      </c>
      <c r="CN128" t="s">
        <v>2867</v>
      </c>
      <c r="CO128" t="s">
        <v>2881</v>
      </c>
      <c r="CP128" t="s">
        <v>2859</v>
      </c>
      <c r="CQ128" t="s">
        <v>2882</v>
      </c>
      <c r="CR128" s="1">
        <f>+IFERROR(VLOOKUP(E128,Sheet2!$A$2:$E$120,2,0),"")</f>
        <v>1177</v>
      </c>
      <c r="CS128">
        <f>+IFERROR(VLOOKUP(E128,Sheet2!$A$2:$E$120,3,0),"")</f>
        <v>0</v>
      </c>
      <c r="CT128">
        <f>+IFERROR(VLOOKUP(E128,Sheet2!$A$2:$E$120,4,0),"")</f>
        <v>10</v>
      </c>
      <c r="CU128">
        <f>+IFERROR(VLOOKUP(E128,Sheet2!$A$2:$E$120,5,0),"")</f>
        <v>0.1</v>
      </c>
    </row>
    <row r="129" spans="1:99">
      <c r="A129" t="s">
        <v>2883</v>
      </c>
      <c r="B129" t="s">
        <v>96</v>
      </c>
      <c r="C129">
        <v>1</v>
      </c>
      <c r="D129">
        <v>4</v>
      </c>
      <c r="E129" s="2" t="s">
        <v>2884</v>
      </c>
      <c r="F129" t="s">
        <v>2885</v>
      </c>
      <c r="G129">
        <v>0</v>
      </c>
      <c r="H129">
        <v>2</v>
      </c>
      <c r="I129" t="s">
        <v>99</v>
      </c>
      <c r="J129" t="s">
        <v>2884</v>
      </c>
      <c r="K129" t="s">
        <v>2885</v>
      </c>
      <c r="L129">
        <v>0</v>
      </c>
      <c r="M129" t="s">
        <v>2884</v>
      </c>
      <c r="N129" t="s">
        <v>2885</v>
      </c>
      <c r="O129">
        <v>0</v>
      </c>
      <c r="P129" t="s">
        <v>2884</v>
      </c>
      <c r="Q129" t="s">
        <v>2885</v>
      </c>
      <c r="R129">
        <v>0</v>
      </c>
      <c r="S129" t="s">
        <v>2884</v>
      </c>
      <c r="T129" t="s">
        <v>2884</v>
      </c>
      <c r="U129" t="s">
        <v>2885</v>
      </c>
      <c r="V129" t="s">
        <v>2884</v>
      </c>
      <c r="X129" t="s">
        <v>2886</v>
      </c>
      <c r="Y129" t="s">
        <v>2887</v>
      </c>
      <c r="Z129" t="s">
        <v>2888</v>
      </c>
      <c r="AB129" t="s">
        <v>2884</v>
      </c>
      <c r="AE129" t="s">
        <v>2884</v>
      </c>
      <c r="AG129">
        <v>5</v>
      </c>
      <c r="AH129">
        <v>2</v>
      </c>
      <c r="AI129">
        <v>7</v>
      </c>
      <c r="AJ129">
        <v>3</v>
      </c>
      <c r="AK129">
        <v>8236303</v>
      </c>
      <c r="AL129">
        <v>13</v>
      </c>
      <c r="AM129">
        <v>496300</v>
      </c>
      <c r="AN129">
        <v>2017</v>
      </c>
      <c r="AO129">
        <v>2010</v>
      </c>
      <c r="AP129">
        <v>2016</v>
      </c>
      <c r="AQ129" t="s">
        <v>616</v>
      </c>
      <c r="AR129" t="s">
        <v>194</v>
      </c>
      <c r="AS129">
        <v>-99</v>
      </c>
      <c r="AT129" t="s">
        <v>1689</v>
      </c>
      <c r="AU129" t="s">
        <v>2887</v>
      </c>
      <c r="AV129" t="s">
        <v>2885</v>
      </c>
      <c r="AW129" t="s">
        <v>2885</v>
      </c>
      <c r="AX129">
        <v>756</v>
      </c>
      <c r="AY129">
        <v>756</v>
      </c>
      <c r="AZ129" t="s">
        <v>2887</v>
      </c>
      <c r="BA129" t="s">
        <v>2885</v>
      </c>
      <c r="BB129">
        <v>23424957</v>
      </c>
      <c r="BC129">
        <v>23424957</v>
      </c>
      <c r="BD129" t="s">
        <v>104</v>
      </c>
      <c r="BE129" t="s">
        <v>2885</v>
      </c>
      <c r="BF129" t="s">
        <v>2885</v>
      </c>
      <c r="BG129">
        <v>-99</v>
      </c>
      <c r="BH129">
        <v>-99</v>
      </c>
      <c r="BI129" t="s">
        <v>555</v>
      </c>
      <c r="BJ129" t="s">
        <v>555</v>
      </c>
      <c r="BK129" t="s">
        <v>1092</v>
      </c>
      <c r="BL129" t="s">
        <v>248</v>
      </c>
      <c r="BM129">
        <v>11</v>
      </c>
      <c r="BN129">
        <v>11</v>
      </c>
      <c r="BO129">
        <v>6</v>
      </c>
      <c r="BP129">
        <v>-99</v>
      </c>
      <c r="BQ129">
        <v>1</v>
      </c>
      <c r="BR129">
        <v>0</v>
      </c>
      <c r="BS129">
        <v>4</v>
      </c>
      <c r="BT129">
        <v>9</v>
      </c>
      <c r="BU129">
        <v>1159320491</v>
      </c>
      <c r="BV129" t="s">
        <v>2889</v>
      </c>
      <c r="BW129" t="s">
        <v>2890</v>
      </c>
      <c r="BX129" t="s">
        <v>2891</v>
      </c>
      <c r="BY129" t="s">
        <v>2892</v>
      </c>
      <c r="BZ129" t="s">
        <v>2884</v>
      </c>
      <c r="CA129" t="s">
        <v>2893</v>
      </c>
      <c r="CB129" t="s">
        <v>2894</v>
      </c>
      <c r="CC129" t="s">
        <v>2895</v>
      </c>
      <c r="CD129" t="s">
        <v>2896</v>
      </c>
      <c r="CE129" t="s">
        <v>2897</v>
      </c>
      <c r="CF129" t="s">
        <v>2898</v>
      </c>
      <c r="CG129" t="s">
        <v>2899</v>
      </c>
      <c r="CH129" t="s">
        <v>2900</v>
      </c>
      <c r="CI129" t="s">
        <v>2901</v>
      </c>
      <c r="CJ129" t="s">
        <v>2902</v>
      </c>
      <c r="CK129" t="s">
        <v>2903</v>
      </c>
      <c r="CL129" t="s">
        <v>2904</v>
      </c>
      <c r="CM129" t="s">
        <v>2905</v>
      </c>
      <c r="CN129" t="s">
        <v>2892</v>
      </c>
      <c r="CO129" t="s">
        <v>2906</v>
      </c>
      <c r="CP129" t="s">
        <v>2907</v>
      </c>
      <c r="CQ129" t="s">
        <v>2908</v>
      </c>
      <c r="CR129" s="1">
        <f>+IFERROR(VLOOKUP(E129,Sheet2!$A$2:$E$120,2,0),"")</f>
        <v>14800</v>
      </c>
      <c r="CS129">
        <f>+IFERROR(VLOOKUP(E129,Sheet2!$A$2:$E$120,3,0),"")</f>
        <v>0</v>
      </c>
      <c r="CT129" t="str">
        <f>+IFERROR(VLOOKUP(E129,Sheet2!$A$2:$E$120,4,0),"")</f>
        <v/>
      </c>
      <c r="CU129">
        <f>+IFERROR(VLOOKUP(E129,Sheet2!$A$2:$E$120,5,0),"")</f>
        <v>0</v>
      </c>
    </row>
    <row r="130" spans="1:99">
      <c r="A130" t="s">
        <v>2909</v>
      </c>
      <c r="B130" t="s">
        <v>96</v>
      </c>
      <c r="C130">
        <v>1</v>
      </c>
      <c r="D130">
        <v>6</v>
      </c>
      <c r="E130" s="2" t="s">
        <v>2910</v>
      </c>
      <c r="F130" t="s">
        <v>2911</v>
      </c>
      <c r="G130">
        <v>0</v>
      </c>
      <c r="H130">
        <v>2</v>
      </c>
      <c r="I130" t="s">
        <v>99</v>
      </c>
      <c r="J130" t="s">
        <v>2910</v>
      </c>
      <c r="K130" t="s">
        <v>2911</v>
      </c>
      <c r="L130">
        <v>0</v>
      </c>
      <c r="M130" t="s">
        <v>2910</v>
      </c>
      <c r="N130" t="s">
        <v>2911</v>
      </c>
      <c r="O130">
        <v>0</v>
      </c>
      <c r="P130" t="s">
        <v>2910</v>
      </c>
      <c r="Q130" t="s">
        <v>2911</v>
      </c>
      <c r="R130">
        <v>0</v>
      </c>
      <c r="S130" t="s">
        <v>2910</v>
      </c>
      <c r="T130" t="s">
        <v>2910</v>
      </c>
      <c r="U130" t="s">
        <v>2911</v>
      </c>
      <c r="V130" t="s">
        <v>2910</v>
      </c>
      <c r="X130" t="s">
        <v>2912</v>
      </c>
      <c r="Y130" t="s">
        <v>2913</v>
      </c>
      <c r="Z130" t="s">
        <v>2914</v>
      </c>
      <c r="AB130" t="s">
        <v>2910</v>
      </c>
      <c r="AE130" t="s">
        <v>2910</v>
      </c>
      <c r="AG130">
        <v>1</v>
      </c>
      <c r="AH130">
        <v>7</v>
      </c>
      <c r="AI130">
        <v>3</v>
      </c>
      <c r="AJ130">
        <v>7</v>
      </c>
      <c r="AK130">
        <v>594130</v>
      </c>
      <c r="AL130">
        <v>11</v>
      </c>
      <c r="AM130">
        <v>58740</v>
      </c>
      <c r="AN130">
        <v>2017</v>
      </c>
      <c r="AO130">
        <v>2011</v>
      </c>
      <c r="AP130">
        <v>2016</v>
      </c>
      <c r="AQ130" t="s">
        <v>616</v>
      </c>
      <c r="AR130" t="s">
        <v>194</v>
      </c>
      <c r="AS130">
        <v>-99</v>
      </c>
      <c r="AT130" t="s">
        <v>2915</v>
      </c>
      <c r="AU130" t="s">
        <v>2915</v>
      </c>
      <c r="AV130" t="s">
        <v>2911</v>
      </c>
      <c r="AW130" t="s">
        <v>2911</v>
      </c>
      <c r="AX130">
        <v>442</v>
      </c>
      <c r="AY130">
        <v>442</v>
      </c>
      <c r="AZ130" t="s">
        <v>2915</v>
      </c>
      <c r="BA130" t="s">
        <v>2911</v>
      </c>
      <c r="BB130">
        <v>23424881</v>
      </c>
      <c r="BC130">
        <v>23424881</v>
      </c>
      <c r="BD130" t="s">
        <v>104</v>
      </c>
      <c r="BE130" t="s">
        <v>2911</v>
      </c>
      <c r="BF130" t="s">
        <v>2911</v>
      </c>
      <c r="BG130">
        <v>-99</v>
      </c>
      <c r="BH130">
        <v>-99</v>
      </c>
      <c r="BI130" t="s">
        <v>555</v>
      </c>
      <c r="BJ130" t="s">
        <v>555</v>
      </c>
      <c r="BK130" t="s">
        <v>1092</v>
      </c>
      <c r="BL130" t="s">
        <v>248</v>
      </c>
      <c r="BM130">
        <v>10</v>
      </c>
      <c r="BN130">
        <v>10</v>
      </c>
      <c r="BO130">
        <v>4</v>
      </c>
      <c r="BP130">
        <v>5</v>
      </c>
      <c r="BQ130">
        <v>1</v>
      </c>
      <c r="BR130">
        <v>0</v>
      </c>
      <c r="BS130" t="s">
        <v>199</v>
      </c>
      <c r="BT130">
        <v>10</v>
      </c>
      <c r="BU130">
        <v>1159321031</v>
      </c>
      <c r="BV130" t="s">
        <v>2916</v>
      </c>
      <c r="BW130" t="s">
        <v>2917</v>
      </c>
      <c r="BX130" t="s">
        <v>2918</v>
      </c>
      <c r="BY130" t="s">
        <v>2919</v>
      </c>
      <c r="BZ130" t="s">
        <v>2910</v>
      </c>
      <c r="CA130" t="s">
        <v>2920</v>
      </c>
      <c r="CB130" t="s">
        <v>2910</v>
      </c>
      <c r="CC130" t="s">
        <v>2921</v>
      </c>
      <c r="CD130" t="s">
        <v>2922</v>
      </c>
      <c r="CE130" t="s">
        <v>2919</v>
      </c>
      <c r="CF130" t="s">
        <v>2923</v>
      </c>
      <c r="CG130" t="s">
        <v>2924</v>
      </c>
      <c r="CH130" t="s">
        <v>2925</v>
      </c>
      <c r="CI130" t="s">
        <v>2926</v>
      </c>
      <c r="CJ130" t="s">
        <v>2919</v>
      </c>
      <c r="CK130" t="s">
        <v>2923</v>
      </c>
      <c r="CL130" t="s">
        <v>2920</v>
      </c>
      <c r="CM130" t="s">
        <v>2927</v>
      </c>
      <c r="CN130" t="s">
        <v>2919</v>
      </c>
      <c r="CO130" t="s">
        <v>2928</v>
      </c>
      <c r="CP130" t="s">
        <v>2910</v>
      </c>
      <c r="CQ130" t="s">
        <v>2929</v>
      </c>
      <c r="CR130" s="1" t="str">
        <f>+IFERROR(VLOOKUP(E130,Sheet2!$A$2:$E$120,2,0),"")</f>
        <v/>
      </c>
      <c r="CS130" t="str">
        <f>+IFERROR(VLOOKUP(E130,Sheet2!$A$2:$E$120,3,0),"")</f>
        <v/>
      </c>
      <c r="CT130" t="str">
        <f>+IFERROR(VLOOKUP(E130,Sheet2!$A$2:$E$120,4,0),"")</f>
        <v/>
      </c>
      <c r="CU130" t="str">
        <f>+IFERROR(VLOOKUP(E130,Sheet2!$A$2:$E$120,5,0),"")</f>
        <v/>
      </c>
    </row>
    <row r="131" spans="1:99">
      <c r="A131" t="s">
        <v>2930</v>
      </c>
      <c r="B131" t="s">
        <v>96</v>
      </c>
      <c r="C131">
        <v>1</v>
      </c>
      <c r="D131">
        <v>2</v>
      </c>
      <c r="E131" s="2" t="s">
        <v>2931</v>
      </c>
      <c r="F131" t="s">
        <v>2932</v>
      </c>
      <c r="G131">
        <v>0</v>
      </c>
      <c r="H131">
        <v>2</v>
      </c>
      <c r="I131" t="s">
        <v>99</v>
      </c>
      <c r="J131" t="s">
        <v>2931</v>
      </c>
      <c r="K131" t="s">
        <v>2932</v>
      </c>
      <c r="L131">
        <v>0</v>
      </c>
      <c r="M131" t="s">
        <v>2931</v>
      </c>
      <c r="N131" t="s">
        <v>2932</v>
      </c>
      <c r="O131">
        <v>0</v>
      </c>
      <c r="P131" t="s">
        <v>2931</v>
      </c>
      <c r="Q131" t="s">
        <v>2932</v>
      </c>
      <c r="R131">
        <v>0</v>
      </c>
      <c r="S131" t="s">
        <v>2931</v>
      </c>
      <c r="T131" t="s">
        <v>2931</v>
      </c>
      <c r="U131" t="s">
        <v>2932</v>
      </c>
      <c r="V131" t="s">
        <v>2931</v>
      </c>
      <c r="X131" t="s">
        <v>2933</v>
      </c>
      <c r="Y131" t="s">
        <v>2934</v>
      </c>
      <c r="Z131" t="s">
        <v>2935</v>
      </c>
      <c r="AB131" t="s">
        <v>2931</v>
      </c>
      <c r="AE131" t="s">
        <v>2931</v>
      </c>
      <c r="AG131">
        <v>3</v>
      </c>
      <c r="AH131">
        <v>2</v>
      </c>
      <c r="AI131">
        <v>1</v>
      </c>
      <c r="AJ131">
        <v>8</v>
      </c>
      <c r="AK131">
        <v>11491346</v>
      </c>
      <c r="AL131">
        <v>14</v>
      </c>
      <c r="AM131">
        <v>508600</v>
      </c>
      <c r="AN131">
        <v>2017</v>
      </c>
      <c r="AO131">
        <v>2011</v>
      </c>
      <c r="AP131">
        <v>2016</v>
      </c>
      <c r="AQ131" t="s">
        <v>616</v>
      </c>
      <c r="AR131" t="s">
        <v>194</v>
      </c>
      <c r="AS131">
        <v>-99</v>
      </c>
      <c r="AT131" t="s">
        <v>2936</v>
      </c>
      <c r="AU131" t="s">
        <v>2936</v>
      </c>
      <c r="AV131" t="s">
        <v>2932</v>
      </c>
      <c r="AW131" t="s">
        <v>2932</v>
      </c>
      <c r="AX131">
        <v>56</v>
      </c>
      <c r="AY131">
        <v>56</v>
      </c>
      <c r="AZ131" t="s">
        <v>2936</v>
      </c>
      <c r="BA131" t="s">
        <v>2932</v>
      </c>
      <c r="BB131">
        <v>23424757</v>
      </c>
      <c r="BC131">
        <v>23424757</v>
      </c>
      <c r="BD131" t="s">
        <v>104</v>
      </c>
      <c r="BE131" t="s">
        <v>2932</v>
      </c>
      <c r="BF131" t="s">
        <v>2932</v>
      </c>
      <c r="BG131">
        <v>-99</v>
      </c>
      <c r="BH131">
        <v>-99</v>
      </c>
      <c r="BI131" t="s">
        <v>555</v>
      </c>
      <c r="BJ131" t="s">
        <v>555</v>
      </c>
      <c r="BK131" t="s">
        <v>1092</v>
      </c>
      <c r="BL131" t="s">
        <v>248</v>
      </c>
      <c r="BM131">
        <v>7</v>
      </c>
      <c r="BN131">
        <v>7</v>
      </c>
      <c r="BO131">
        <v>5</v>
      </c>
      <c r="BP131">
        <v>-99</v>
      </c>
      <c r="BQ131">
        <v>1</v>
      </c>
      <c r="BR131">
        <v>0</v>
      </c>
      <c r="BS131">
        <v>4</v>
      </c>
      <c r="BT131">
        <v>9</v>
      </c>
      <c r="BU131">
        <v>1159320389</v>
      </c>
      <c r="BV131" t="s">
        <v>2937</v>
      </c>
      <c r="BW131" t="s">
        <v>2938</v>
      </c>
      <c r="BX131" t="s">
        <v>2939</v>
      </c>
      <c r="BY131" t="s">
        <v>2940</v>
      </c>
      <c r="BZ131" t="s">
        <v>2931</v>
      </c>
      <c r="CA131" t="s">
        <v>2941</v>
      </c>
      <c r="CB131" t="s">
        <v>2942</v>
      </c>
      <c r="CC131" t="s">
        <v>2943</v>
      </c>
      <c r="CD131" t="s">
        <v>2944</v>
      </c>
      <c r="CE131" t="s">
        <v>2931</v>
      </c>
      <c r="CF131" t="s">
        <v>2945</v>
      </c>
      <c r="CG131" t="s">
        <v>2946</v>
      </c>
      <c r="CH131" t="s">
        <v>2947</v>
      </c>
      <c r="CI131" t="s">
        <v>2948</v>
      </c>
      <c r="CJ131" t="s">
        <v>2949</v>
      </c>
      <c r="CK131" t="s">
        <v>2945</v>
      </c>
      <c r="CL131" t="s">
        <v>2941</v>
      </c>
      <c r="CM131" t="s">
        <v>2950</v>
      </c>
      <c r="CN131" t="s">
        <v>2940</v>
      </c>
      <c r="CO131" t="s">
        <v>2951</v>
      </c>
      <c r="CP131" t="s">
        <v>2952</v>
      </c>
      <c r="CQ131" t="s">
        <v>2953</v>
      </c>
      <c r="CR131" s="1" t="str">
        <f>+IFERROR(VLOOKUP(E131,Sheet2!$A$2:$E$120,2,0),"")</f>
        <v/>
      </c>
      <c r="CS131" t="str">
        <f>+IFERROR(VLOOKUP(E131,Sheet2!$A$2:$E$120,3,0),"")</f>
        <v/>
      </c>
      <c r="CT131" t="str">
        <f>+IFERROR(VLOOKUP(E131,Sheet2!$A$2:$E$120,4,0),"")</f>
        <v/>
      </c>
      <c r="CU131" t="str">
        <f>+IFERROR(VLOOKUP(E131,Sheet2!$A$2:$E$120,5,0),"")</f>
        <v/>
      </c>
    </row>
    <row r="132" spans="1:99">
      <c r="A132" t="s">
        <v>2954</v>
      </c>
      <c r="B132" t="s">
        <v>96</v>
      </c>
      <c r="C132">
        <v>1</v>
      </c>
      <c r="D132">
        <v>5</v>
      </c>
      <c r="E132" s="2" t="s">
        <v>2955</v>
      </c>
      <c r="F132" t="s">
        <v>2956</v>
      </c>
      <c r="G132">
        <v>1</v>
      </c>
      <c r="H132">
        <v>2</v>
      </c>
      <c r="I132" t="s">
        <v>214</v>
      </c>
      <c r="J132" t="s">
        <v>2955</v>
      </c>
      <c r="K132" t="s">
        <v>2957</v>
      </c>
      <c r="L132">
        <v>0</v>
      </c>
      <c r="M132" t="s">
        <v>2955</v>
      </c>
      <c r="N132" t="s">
        <v>2957</v>
      </c>
      <c r="O132">
        <v>0</v>
      </c>
      <c r="P132" t="s">
        <v>2955</v>
      </c>
      <c r="Q132" t="s">
        <v>2957</v>
      </c>
      <c r="R132">
        <v>0</v>
      </c>
      <c r="S132" t="s">
        <v>2955</v>
      </c>
      <c r="T132" t="s">
        <v>2955</v>
      </c>
      <c r="U132" t="s">
        <v>2957</v>
      </c>
      <c r="V132" t="s">
        <v>2955</v>
      </c>
      <c r="X132" t="s">
        <v>2958</v>
      </c>
      <c r="Y132" t="s">
        <v>2959</v>
      </c>
      <c r="Z132" t="s">
        <v>2960</v>
      </c>
      <c r="AB132" t="s">
        <v>2955</v>
      </c>
      <c r="AE132" t="s">
        <v>2955</v>
      </c>
      <c r="AG132">
        <v>4</v>
      </c>
      <c r="AH132">
        <v>2</v>
      </c>
      <c r="AI132">
        <v>2</v>
      </c>
      <c r="AJ132">
        <v>9</v>
      </c>
      <c r="AK132">
        <v>17084719</v>
      </c>
      <c r="AL132">
        <v>14</v>
      </c>
      <c r="AM132">
        <v>870800</v>
      </c>
      <c r="AN132">
        <v>2017</v>
      </c>
      <c r="AO132">
        <v>2011</v>
      </c>
      <c r="AP132">
        <v>2016</v>
      </c>
      <c r="AQ132" t="s">
        <v>616</v>
      </c>
      <c r="AR132" t="s">
        <v>194</v>
      </c>
      <c r="AS132">
        <v>-99</v>
      </c>
      <c r="AT132" t="s">
        <v>2959</v>
      </c>
      <c r="AU132" t="s">
        <v>2959</v>
      </c>
      <c r="AV132" t="s">
        <v>2957</v>
      </c>
      <c r="AW132" t="s">
        <v>2957</v>
      </c>
      <c r="AX132">
        <v>528</v>
      </c>
      <c r="AY132">
        <v>528</v>
      </c>
      <c r="AZ132" t="s">
        <v>2959</v>
      </c>
      <c r="BA132" t="s">
        <v>2957</v>
      </c>
      <c r="BB132">
        <v>-90</v>
      </c>
      <c r="BC132">
        <v>23424909</v>
      </c>
      <c r="BD132" t="s">
        <v>2961</v>
      </c>
      <c r="BE132" t="s">
        <v>2957</v>
      </c>
      <c r="BF132" t="s">
        <v>2957</v>
      </c>
      <c r="BG132">
        <v>-99</v>
      </c>
      <c r="BH132">
        <v>-99</v>
      </c>
      <c r="BI132" t="s">
        <v>555</v>
      </c>
      <c r="BJ132" t="s">
        <v>555</v>
      </c>
      <c r="BK132" t="s">
        <v>1092</v>
      </c>
      <c r="BL132" t="s">
        <v>248</v>
      </c>
      <c r="BM132">
        <v>11</v>
      </c>
      <c r="BN132">
        <v>11</v>
      </c>
      <c r="BO132">
        <v>5</v>
      </c>
      <c r="BP132">
        <v>-99</v>
      </c>
      <c r="BQ132">
        <v>1</v>
      </c>
      <c r="BR132">
        <v>0</v>
      </c>
      <c r="BS132">
        <v>5</v>
      </c>
      <c r="BT132">
        <v>10</v>
      </c>
      <c r="BU132">
        <v>1159321101</v>
      </c>
      <c r="BV132" t="s">
        <v>2962</v>
      </c>
      <c r="BW132" t="s">
        <v>2963</v>
      </c>
      <c r="BX132" t="s">
        <v>2964</v>
      </c>
      <c r="BY132" t="s">
        <v>2965</v>
      </c>
      <c r="BZ132" t="s">
        <v>2955</v>
      </c>
      <c r="CA132" t="s">
        <v>2966</v>
      </c>
      <c r="CB132" t="s">
        <v>2967</v>
      </c>
      <c r="CC132" t="s">
        <v>2968</v>
      </c>
      <c r="CD132" t="s">
        <v>2969</v>
      </c>
      <c r="CE132" t="s">
        <v>2970</v>
      </c>
      <c r="CF132" t="s">
        <v>2971</v>
      </c>
      <c r="CG132" t="s">
        <v>2972</v>
      </c>
      <c r="CH132" t="s">
        <v>2973</v>
      </c>
      <c r="CI132" t="s">
        <v>2974</v>
      </c>
      <c r="CJ132" t="s">
        <v>2975</v>
      </c>
      <c r="CK132" t="s">
        <v>2976</v>
      </c>
      <c r="CL132" t="s">
        <v>2977</v>
      </c>
      <c r="CM132" t="s">
        <v>2978</v>
      </c>
      <c r="CN132" t="s">
        <v>2979</v>
      </c>
      <c r="CO132" t="s">
        <v>2980</v>
      </c>
      <c r="CP132" t="s">
        <v>2981</v>
      </c>
      <c r="CQ132" t="s">
        <v>2982</v>
      </c>
      <c r="CR132" s="1" t="str">
        <f>+IFERROR(VLOOKUP(E132,Sheet2!$A$2:$E$120,2,0),"")</f>
        <v/>
      </c>
      <c r="CS132" t="str">
        <f>+IFERROR(VLOOKUP(E132,Sheet2!$A$2:$E$120,3,0),"")</f>
        <v/>
      </c>
      <c r="CT132" t="str">
        <f>+IFERROR(VLOOKUP(E132,Sheet2!$A$2:$E$120,4,0),"")</f>
        <v/>
      </c>
      <c r="CU132" t="str">
        <f>+IFERROR(VLOOKUP(E132,Sheet2!$A$2:$E$120,5,0),"")</f>
        <v/>
      </c>
    </row>
    <row r="133" spans="1:99">
      <c r="A133" t="s">
        <v>2983</v>
      </c>
      <c r="B133" t="s">
        <v>96</v>
      </c>
      <c r="C133">
        <v>1</v>
      </c>
      <c r="D133">
        <v>2</v>
      </c>
      <c r="E133" s="2" t="s">
        <v>2984</v>
      </c>
      <c r="F133" t="s">
        <v>2985</v>
      </c>
      <c r="G133">
        <v>0</v>
      </c>
      <c r="H133">
        <v>2</v>
      </c>
      <c r="I133" t="s">
        <v>99</v>
      </c>
      <c r="J133" t="s">
        <v>2984</v>
      </c>
      <c r="K133" t="s">
        <v>2985</v>
      </c>
      <c r="L133">
        <v>0</v>
      </c>
      <c r="M133" t="s">
        <v>2984</v>
      </c>
      <c r="N133" t="s">
        <v>2985</v>
      </c>
      <c r="O133">
        <v>1</v>
      </c>
      <c r="P133" t="s">
        <v>2984</v>
      </c>
      <c r="Q133" t="s">
        <v>2986</v>
      </c>
      <c r="R133">
        <v>0</v>
      </c>
      <c r="S133" t="s">
        <v>2984</v>
      </c>
      <c r="T133" t="s">
        <v>2984</v>
      </c>
      <c r="U133" t="s">
        <v>2986</v>
      </c>
      <c r="V133" t="s">
        <v>2984</v>
      </c>
      <c r="X133" t="s">
        <v>2987</v>
      </c>
      <c r="Y133" t="s">
        <v>2988</v>
      </c>
      <c r="Z133" t="s">
        <v>2989</v>
      </c>
      <c r="AB133" t="s">
        <v>2984</v>
      </c>
      <c r="AE133" t="s">
        <v>2984</v>
      </c>
      <c r="AG133">
        <v>1</v>
      </c>
      <c r="AH133">
        <v>7</v>
      </c>
      <c r="AI133">
        <v>1</v>
      </c>
      <c r="AJ133">
        <v>4</v>
      </c>
      <c r="AK133">
        <v>10839514</v>
      </c>
      <c r="AL133">
        <v>14</v>
      </c>
      <c r="AM133">
        <v>297100</v>
      </c>
      <c r="AN133">
        <v>2017</v>
      </c>
      <c r="AO133">
        <v>2011</v>
      </c>
      <c r="AP133">
        <v>2016</v>
      </c>
      <c r="AQ133" t="s">
        <v>616</v>
      </c>
      <c r="AR133" t="s">
        <v>194</v>
      </c>
      <c r="AS133">
        <v>-99</v>
      </c>
      <c r="AT133" t="s">
        <v>2990</v>
      </c>
      <c r="AU133" t="s">
        <v>2991</v>
      </c>
      <c r="AV133" t="s">
        <v>2985</v>
      </c>
      <c r="AW133" t="s">
        <v>2985</v>
      </c>
      <c r="AX133">
        <v>620</v>
      </c>
      <c r="AY133">
        <v>620</v>
      </c>
      <c r="AZ133" t="s">
        <v>2991</v>
      </c>
      <c r="BA133" t="s">
        <v>2985</v>
      </c>
      <c r="BB133">
        <v>23424925</v>
      </c>
      <c r="BC133">
        <v>23424925</v>
      </c>
      <c r="BD133" t="s">
        <v>104</v>
      </c>
      <c r="BE133" t="s">
        <v>2985</v>
      </c>
      <c r="BF133" t="s">
        <v>2985</v>
      </c>
      <c r="BG133">
        <v>-99</v>
      </c>
      <c r="BH133">
        <v>-99</v>
      </c>
      <c r="BI133" t="s">
        <v>555</v>
      </c>
      <c r="BJ133" t="s">
        <v>555</v>
      </c>
      <c r="BK133" t="s">
        <v>2788</v>
      </c>
      <c r="BL133" t="s">
        <v>248</v>
      </c>
      <c r="BM133">
        <v>8</v>
      </c>
      <c r="BN133">
        <v>8</v>
      </c>
      <c r="BO133">
        <v>5</v>
      </c>
      <c r="BP133">
        <v>-99</v>
      </c>
      <c r="BQ133">
        <v>1</v>
      </c>
      <c r="BR133">
        <v>0</v>
      </c>
      <c r="BS133">
        <v>3</v>
      </c>
      <c r="BT133">
        <v>8</v>
      </c>
      <c r="BU133">
        <v>1159321187</v>
      </c>
      <c r="BV133" t="s">
        <v>2992</v>
      </c>
      <c r="BW133" t="s">
        <v>2993</v>
      </c>
      <c r="BX133" t="s">
        <v>2994</v>
      </c>
      <c r="BY133" t="s">
        <v>2984</v>
      </c>
      <c r="BZ133" t="s">
        <v>2984</v>
      </c>
      <c r="CA133" t="s">
        <v>2984</v>
      </c>
      <c r="CB133" t="s">
        <v>2984</v>
      </c>
      <c r="CC133" t="s">
        <v>2995</v>
      </c>
      <c r="CD133" t="s">
        <v>2996</v>
      </c>
      <c r="CE133" t="s">
        <v>2997</v>
      </c>
      <c r="CF133" t="s">
        <v>2984</v>
      </c>
      <c r="CG133" t="s">
        <v>2998</v>
      </c>
      <c r="CH133" t="s">
        <v>2999</v>
      </c>
      <c r="CI133" t="s">
        <v>3000</v>
      </c>
      <c r="CJ133" t="s">
        <v>2984</v>
      </c>
      <c r="CK133" t="s">
        <v>3001</v>
      </c>
      <c r="CL133" t="s">
        <v>2984</v>
      </c>
      <c r="CM133" t="s">
        <v>3002</v>
      </c>
      <c r="CN133" t="s">
        <v>2984</v>
      </c>
      <c r="CO133" t="s">
        <v>3003</v>
      </c>
      <c r="CP133" t="s">
        <v>3004</v>
      </c>
      <c r="CQ133" t="s">
        <v>3005</v>
      </c>
      <c r="CR133" s="1">
        <f>+IFERROR(VLOOKUP(E133,Sheet2!$A$2:$E$120,2,0),"")</f>
        <v>37192</v>
      </c>
      <c r="CS133">
        <f>+IFERROR(VLOOKUP(E133,Sheet2!$A$2:$E$120,3,0),"")</f>
        <v>0</v>
      </c>
      <c r="CT133">
        <f>+IFERROR(VLOOKUP(E133,Sheet2!$A$2:$E$120,4,0),"")</f>
        <v>50</v>
      </c>
      <c r="CU133">
        <f>+IFERROR(VLOOKUP(E133,Sheet2!$A$2:$E$120,5,0),"")</f>
        <v>0.5</v>
      </c>
    </row>
    <row r="134" spans="1:99">
      <c r="A134" t="s">
        <v>3006</v>
      </c>
      <c r="B134" t="s">
        <v>96</v>
      </c>
      <c r="C134">
        <v>1</v>
      </c>
      <c r="D134">
        <v>2</v>
      </c>
      <c r="E134" s="2" t="s">
        <v>3007</v>
      </c>
      <c r="F134" t="s">
        <v>3008</v>
      </c>
      <c r="G134">
        <v>0</v>
      </c>
      <c r="H134">
        <v>2</v>
      </c>
      <c r="I134" t="s">
        <v>99</v>
      </c>
      <c r="J134" t="s">
        <v>3007</v>
      </c>
      <c r="K134" t="s">
        <v>3008</v>
      </c>
      <c r="L134">
        <v>0</v>
      </c>
      <c r="M134" t="s">
        <v>3007</v>
      </c>
      <c r="N134" t="s">
        <v>3008</v>
      </c>
      <c r="O134">
        <v>0</v>
      </c>
      <c r="P134" t="s">
        <v>3007</v>
      </c>
      <c r="Q134" t="s">
        <v>3008</v>
      </c>
      <c r="R134">
        <v>0</v>
      </c>
      <c r="S134" t="s">
        <v>3007</v>
      </c>
      <c r="T134" t="s">
        <v>3007</v>
      </c>
      <c r="U134" t="s">
        <v>3008</v>
      </c>
      <c r="V134" t="s">
        <v>3007</v>
      </c>
      <c r="X134" t="s">
        <v>3009</v>
      </c>
      <c r="Y134" t="s">
        <v>3010</v>
      </c>
      <c r="Z134" t="s">
        <v>3011</v>
      </c>
      <c r="AB134" t="s">
        <v>3007</v>
      </c>
      <c r="AE134" t="s">
        <v>3007</v>
      </c>
      <c r="AG134">
        <v>4</v>
      </c>
      <c r="AH134">
        <v>5</v>
      </c>
      <c r="AI134">
        <v>5</v>
      </c>
      <c r="AJ134">
        <v>5</v>
      </c>
      <c r="AK134">
        <v>48958159</v>
      </c>
      <c r="AL134">
        <v>15</v>
      </c>
      <c r="AM134">
        <v>1690000</v>
      </c>
      <c r="AN134">
        <v>2017</v>
      </c>
      <c r="AO134">
        <v>2001</v>
      </c>
      <c r="AP134">
        <v>2016</v>
      </c>
      <c r="AQ134" t="s">
        <v>616</v>
      </c>
      <c r="AR134" t="s">
        <v>194</v>
      </c>
      <c r="AS134">
        <v>-99</v>
      </c>
      <c r="AT134" t="s">
        <v>3012</v>
      </c>
      <c r="AU134" t="s">
        <v>991</v>
      </c>
      <c r="AV134" t="s">
        <v>3008</v>
      </c>
      <c r="AW134" t="s">
        <v>3008</v>
      </c>
      <c r="AX134">
        <v>724</v>
      </c>
      <c r="AY134">
        <v>724</v>
      </c>
      <c r="AZ134" t="s">
        <v>991</v>
      </c>
      <c r="BA134" t="s">
        <v>3008</v>
      </c>
      <c r="BB134">
        <v>23424950</v>
      </c>
      <c r="BC134">
        <v>23424950</v>
      </c>
      <c r="BD134" t="s">
        <v>104</v>
      </c>
      <c r="BE134" t="s">
        <v>3008</v>
      </c>
      <c r="BF134" t="s">
        <v>3008</v>
      </c>
      <c r="BG134">
        <v>-99</v>
      </c>
      <c r="BH134">
        <v>-99</v>
      </c>
      <c r="BI134" t="s">
        <v>555</v>
      </c>
      <c r="BJ134" t="s">
        <v>555</v>
      </c>
      <c r="BK134" t="s">
        <v>2788</v>
      </c>
      <c r="BL134" t="s">
        <v>248</v>
      </c>
      <c r="BM134">
        <v>5</v>
      </c>
      <c r="BN134">
        <v>5</v>
      </c>
      <c r="BO134">
        <v>3</v>
      </c>
      <c r="BP134">
        <v>-99</v>
      </c>
      <c r="BQ134">
        <v>1</v>
      </c>
      <c r="BR134">
        <v>0</v>
      </c>
      <c r="BS134">
        <v>2</v>
      </c>
      <c r="BT134">
        <v>7</v>
      </c>
      <c r="BU134">
        <v>1159320587</v>
      </c>
      <c r="BV134" t="s">
        <v>3013</v>
      </c>
      <c r="BW134" t="s">
        <v>3014</v>
      </c>
      <c r="BX134" t="s">
        <v>3015</v>
      </c>
      <c r="BY134" t="s">
        <v>3016</v>
      </c>
      <c r="BZ134" t="s">
        <v>3007</v>
      </c>
      <c r="CA134" t="s">
        <v>3017</v>
      </c>
      <c r="CB134" t="s">
        <v>3018</v>
      </c>
      <c r="CC134" t="s">
        <v>3019</v>
      </c>
      <c r="CD134" t="s">
        <v>3020</v>
      </c>
      <c r="CE134" t="s">
        <v>3021</v>
      </c>
      <c r="CF134" t="s">
        <v>3022</v>
      </c>
      <c r="CG134" t="s">
        <v>3023</v>
      </c>
      <c r="CH134" t="s">
        <v>3024</v>
      </c>
      <c r="CI134" t="s">
        <v>3025</v>
      </c>
      <c r="CJ134" t="s">
        <v>3026</v>
      </c>
      <c r="CK134" t="s">
        <v>3027</v>
      </c>
      <c r="CL134" t="s">
        <v>3028</v>
      </c>
      <c r="CM134" t="s">
        <v>3029</v>
      </c>
      <c r="CN134" t="s">
        <v>3016</v>
      </c>
      <c r="CO134" t="s">
        <v>3030</v>
      </c>
      <c r="CP134" t="s">
        <v>3031</v>
      </c>
      <c r="CQ134" t="s">
        <v>3032</v>
      </c>
      <c r="CR134" s="1">
        <f>+IFERROR(VLOOKUP(E134,Sheet2!$A$2:$E$120,2,0),"")</f>
        <v>124831</v>
      </c>
      <c r="CS134">
        <f>+IFERROR(VLOOKUP(E134,Sheet2!$A$2:$E$120,3,0),"")</f>
        <v>0</v>
      </c>
      <c r="CT134">
        <f>+IFERROR(VLOOKUP(E134,Sheet2!$A$2:$E$120,4,0),"")</f>
        <v>30</v>
      </c>
      <c r="CU134">
        <f>+IFERROR(VLOOKUP(E134,Sheet2!$A$2:$E$120,5,0),"")</f>
        <v>0.3</v>
      </c>
    </row>
    <row r="135" spans="1:99">
      <c r="A135" t="s">
        <v>3033</v>
      </c>
      <c r="B135" t="s">
        <v>96</v>
      </c>
      <c r="C135">
        <v>1</v>
      </c>
      <c r="D135">
        <v>3</v>
      </c>
      <c r="E135" s="2" t="s">
        <v>3034</v>
      </c>
      <c r="F135" t="s">
        <v>3035</v>
      </c>
      <c r="G135">
        <v>0</v>
      </c>
      <c r="H135">
        <v>2</v>
      </c>
      <c r="I135" t="s">
        <v>99</v>
      </c>
      <c r="J135" t="s">
        <v>3034</v>
      </c>
      <c r="K135" t="s">
        <v>3035</v>
      </c>
      <c r="L135">
        <v>0</v>
      </c>
      <c r="M135" t="s">
        <v>3034</v>
      </c>
      <c r="N135" t="s">
        <v>3035</v>
      </c>
      <c r="O135">
        <v>0</v>
      </c>
      <c r="P135" t="s">
        <v>3034</v>
      </c>
      <c r="Q135" t="s">
        <v>3035</v>
      </c>
      <c r="R135">
        <v>0</v>
      </c>
      <c r="S135" t="s">
        <v>3034</v>
      </c>
      <c r="T135" t="s">
        <v>3034</v>
      </c>
      <c r="U135" t="s">
        <v>3035</v>
      </c>
      <c r="V135" t="s">
        <v>3034</v>
      </c>
      <c r="X135" t="s">
        <v>3036</v>
      </c>
      <c r="Y135" t="s">
        <v>3035</v>
      </c>
      <c r="Z135" t="s">
        <v>3034</v>
      </c>
      <c r="AB135" t="s">
        <v>3034</v>
      </c>
      <c r="AE135" t="s">
        <v>3034</v>
      </c>
      <c r="AG135">
        <v>2</v>
      </c>
      <c r="AH135">
        <v>3</v>
      </c>
      <c r="AI135">
        <v>2</v>
      </c>
      <c r="AJ135">
        <v>2</v>
      </c>
      <c r="AK135">
        <v>5011102</v>
      </c>
      <c r="AL135">
        <v>13</v>
      </c>
      <c r="AM135">
        <v>322000</v>
      </c>
      <c r="AN135">
        <v>2017</v>
      </c>
      <c r="AO135">
        <v>2011</v>
      </c>
      <c r="AP135">
        <v>2016</v>
      </c>
      <c r="AQ135" t="s">
        <v>616</v>
      </c>
      <c r="AR135" t="s">
        <v>194</v>
      </c>
      <c r="AS135">
        <v>-99</v>
      </c>
      <c r="AT135" t="s">
        <v>3037</v>
      </c>
      <c r="AU135" t="s">
        <v>3038</v>
      </c>
      <c r="AV135" t="s">
        <v>3035</v>
      </c>
      <c r="AW135" t="s">
        <v>3035</v>
      </c>
      <c r="AX135">
        <v>372</v>
      </c>
      <c r="AY135">
        <v>372</v>
      </c>
      <c r="AZ135" t="s">
        <v>3038</v>
      </c>
      <c r="BA135" t="s">
        <v>3035</v>
      </c>
      <c r="BB135">
        <v>23424803</v>
      </c>
      <c r="BC135">
        <v>23424803</v>
      </c>
      <c r="BD135" t="s">
        <v>104</v>
      </c>
      <c r="BE135" t="s">
        <v>3035</v>
      </c>
      <c r="BF135" t="s">
        <v>3035</v>
      </c>
      <c r="BG135">
        <v>-99</v>
      </c>
      <c r="BH135">
        <v>-99</v>
      </c>
      <c r="BI135" t="s">
        <v>555</v>
      </c>
      <c r="BJ135" t="s">
        <v>555</v>
      </c>
      <c r="BK135" t="s">
        <v>644</v>
      </c>
      <c r="BL135" t="s">
        <v>248</v>
      </c>
      <c r="BM135">
        <v>7</v>
      </c>
      <c r="BN135">
        <v>7</v>
      </c>
      <c r="BO135">
        <v>4</v>
      </c>
      <c r="BP135">
        <v>-99</v>
      </c>
      <c r="BQ135">
        <v>1</v>
      </c>
      <c r="BR135">
        <v>0</v>
      </c>
      <c r="BS135">
        <v>3</v>
      </c>
      <c r="BT135">
        <v>8</v>
      </c>
      <c r="BU135">
        <v>1159320877</v>
      </c>
      <c r="BV135" t="s">
        <v>3039</v>
      </c>
      <c r="BW135" t="s">
        <v>3040</v>
      </c>
      <c r="BX135" t="s">
        <v>3041</v>
      </c>
      <c r="BY135" t="s">
        <v>3042</v>
      </c>
      <c r="BZ135" t="s">
        <v>3034</v>
      </c>
      <c r="CA135" t="s">
        <v>3043</v>
      </c>
      <c r="CB135" t="s">
        <v>3044</v>
      </c>
      <c r="CC135" t="s">
        <v>3045</v>
      </c>
      <c r="CD135" t="s">
        <v>3046</v>
      </c>
      <c r="CE135" t="s">
        <v>3047</v>
      </c>
      <c r="CF135" t="s">
        <v>3048</v>
      </c>
      <c r="CG135" t="s">
        <v>3043</v>
      </c>
      <c r="CH135" t="s">
        <v>3049</v>
      </c>
      <c r="CI135" t="s">
        <v>3050</v>
      </c>
      <c r="CJ135" t="s">
        <v>3051</v>
      </c>
      <c r="CK135" t="s">
        <v>3052</v>
      </c>
      <c r="CL135" t="s">
        <v>3053</v>
      </c>
      <c r="CM135" t="s">
        <v>3054</v>
      </c>
      <c r="CN135" t="s">
        <v>3042</v>
      </c>
      <c r="CO135" t="s">
        <v>3055</v>
      </c>
      <c r="CP135" t="s">
        <v>3056</v>
      </c>
      <c r="CQ135" t="s">
        <v>3057</v>
      </c>
      <c r="CR135" s="1" t="str">
        <f>+IFERROR(VLOOKUP(E135,Sheet2!$A$2:$E$120,2,0),"")</f>
        <v/>
      </c>
      <c r="CS135" t="str">
        <f>+IFERROR(VLOOKUP(E135,Sheet2!$A$2:$E$120,3,0),"")</f>
        <v/>
      </c>
      <c r="CT135" t="str">
        <f>+IFERROR(VLOOKUP(E135,Sheet2!$A$2:$E$120,4,0),"")</f>
        <v/>
      </c>
      <c r="CU135" t="str">
        <f>+IFERROR(VLOOKUP(E135,Sheet2!$A$2:$E$120,5,0),"")</f>
        <v/>
      </c>
    </row>
    <row r="136" spans="1:99">
      <c r="A136" t="s">
        <v>3058</v>
      </c>
      <c r="B136" t="s">
        <v>96</v>
      </c>
      <c r="C136">
        <v>1</v>
      </c>
      <c r="D136">
        <v>3</v>
      </c>
      <c r="E136" s="2" t="s">
        <v>687</v>
      </c>
      <c r="F136" t="s">
        <v>688</v>
      </c>
      <c r="G136">
        <v>1</v>
      </c>
      <c r="H136">
        <v>2</v>
      </c>
      <c r="I136" t="s">
        <v>604</v>
      </c>
      <c r="J136" t="s">
        <v>3059</v>
      </c>
      <c r="K136" t="s">
        <v>3060</v>
      </c>
      <c r="L136">
        <v>0</v>
      </c>
      <c r="M136" t="s">
        <v>3059</v>
      </c>
      <c r="N136" t="s">
        <v>3060</v>
      </c>
      <c r="O136">
        <v>0</v>
      </c>
      <c r="P136" t="s">
        <v>3059</v>
      </c>
      <c r="Q136" t="s">
        <v>3060</v>
      </c>
      <c r="R136">
        <v>0</v>
      </c>
      <c r="S136" t="s">
        <v>3059</v>
      </c>
      <c r="T136" t="s">
        <v>3059</v>
      </c>
      <c r="U136" t="s">
        <v>3060</v>
      </c>
      <c r="V136" t="s">
        <v>3059</v>
      </c>
      <c r="X136" t="s">
        <v>3061</v>
      </c>
      <c r="Y136" t="s">
        <v>3062</v>
      </c>
      <c r="Z136" t="s">
        <v>3059</v>
      </c>
      <c r="AA136" t="s">
        <v>3063</v>
      </c>
      <c r="AB136" t="s">
        <v>3059</v>
      </c>
      <c r="AC136" t="s">
        <v>696</v>
      </c>
      <c r="AE136" t="s">
        <v>3059</v>
      </c>
      <c r="AG136">
        <v>7</v>
      </c>
      <c r="AH136">
        <v>5</v>
      </c>
      <c r="AI136">
        <v>9</v>
      </c>
      <c r="AJ136">
        <v>11</v>
      </c>
      <c r="AK136">
        <v>279070</v>
      </c>
      <c r="AL136">
        <v>10</v>
      </c>
      <c r="AM136">
        <v>10770</v>
      </c>
      <c r="AN136">
        <v>2017</v>
      </c>
      <c r="AO136">
        <v>2009</v>
      </c>
      <c r="AP136">
        <v>2016</v>
      </c>
      <c r="AQ136" t="s">
        <v>102</v>
      </c>
      <c r="AR136" t="s">
        <v>585</v>
      </c>
      <c r="AS136">
        <v>-99</v>
      </c>
      <c r="AT136" t="s">
        <v>3062</v>
      </c>
      <c r="AU136" t="s">
        <v>3062</v>
      </c>
      <c r="AV136" t="s">
        <v>3060</v>
      </c>
      <c r="AW136" t="s">
        <v>3060</v>
      </c>
      <c r="AX136">
        <v>540</v>
      </c>
      <c r="AY136">
        <v>540</v>
      </c>
      <c r="AZ136" t="s">
        <v>3062</v>
      </c>
      <c r="BA136" t="s">
        <v>3060</v>
      </c>
      <c r="BB136">
        <v>23424903</v>
      </c>
      <c r="BC136">
        <v>23424903</v>
      </c>
      <c r="BD136" t="s">
        <v>104</v>
      </c>
      <c r="BE136" t="s">
        <v>3060</v>
      </c>
      <c r="BF136" t="s">
        <v>3060</v>
      </c>
      <c r="BG136">
        <v>-99</v>
      </c>
      <c r="BH136">
        <v>-99</v>
      </c>
      <c r="BI136" t="s">
        <v>105</v>
      </c>
      <c r="BJ136" t="s">
        <v>105</v>
      </c>
      <c r="BK136" t="s">
        <v>106</v>
      </c>
      <c r="BL136" t="s">
        <v>107</v>
      </c>
      <c r="BM136">
        <v>13</v>
      </c>
      <c r="BN136">
        <v>13</v>
      </c>
      <c r="BO136">
        <v>6</v>
      </c>
      <c r="BP136">
        <v>-99</v>
      </c>
      <c r="BQ136">
        <v>-99</v>
      </c>
      <c r="BR136">
        <v>0</v>
      </c>
      <c r="BS136" t="s">
        <v>3064</v>
      </c>
      <c r="BT136">
        <v>8</v>
      </c>
      <c r="BU136">
        <v>1159320641</v>
      </c>
      <c r="BV136" t="s">
        <v>3065</v>
      </c>
      <c r="BW136" t="s">
        <v>3066</v>
      </c>
      <c r="BX136" t="s">
        <v>3067</v>
      </c>
      <c r="BY136" t="s">
        <v>3068</v>
      </c>
      <c r="BZ136" t="s">
        <v>3059</v>
      </c>
      <c r="CA136" t="s">
        <v>3069</v>
      </c>
      <c r="CB136" t="s">
        <v>3063</v>
      </c>
      <c r="CC136" t="s">
        <v>3070</v>
      </c>
      <c r="CD136" t="s">
        <v>3071</v>
      </c>
      <c r="CE136" t="s">
        <v>3072</v>
      </c>
      <c r="CF136" t="s">
        <v>3073</v>
      </c>
      <c r="CG136" t="s">
        <v>3074</v>
      </c>
      <c r="CH136" t="s">
        <v>3075</v>
      </c>
      <c r="CI136" t="s">
        <v>3076</v>
      </c>
      <c r="CJ136" t="s">
        <v>3077</v>
      </c>
      <c r="CK136" t="s">
        <v>3078</v>
      </c>
      <c r="CL136" t="s">
        <v>3079</v>
      </c>
      <c r="CM136" t="s">
        <v>3080</v>
      </c>
      <c r="CN136" t="s">
        <v>3081</v>
      </c>
      <c r="CO136" t="s">
        <v>3082</v>
      </c>
      <c r="CP136" t="s">
        <v>3063</v>
      </c>
      <c r="CQ136" t="s">
        <v>3083</v>
      </c>
      <c r="CR136" s="1" t="str">
        <f>+IFERROR(VLOOKUP(E136,Sheet2!$A$2:$E$120,2,0),"")</f>
        <v/>
      </c>
      <c r="CS136" t="str">
        <f>+IFERROR(VLOOKUP(E136,Sheet2!$A$2:$E$120,3,0),"")</f>
        <v/>
      </c>
      <c r="CT136" t="str">
        <f>+IFERROR(VLOOKUP(E136,Sheet2!$A$2:$E$120,4,0),"")</f>
        <v/>
      </c>
      <c r="CU136" t="str">
        <f>+IFERROR(VLOOKUP(E136,Sheet2!$A$2:$E$120,5,0),"")</f>
        <v/>
      </c>
    </row>
    <row r="137" spans="1:99">
      <c r="A137" t="s">
        <v>3084</v>
      </c>
      <c r="B137" t="s">
        <v>96</v>
      </c>
      <c r="C137">
        <v>1</v>
      </c>
      <c r="D137">
        <v>3</v>
      </c>
      <c r="E137" s="2" t="s">
        <v>3085</v>
      </c>
      <c r="F137" t="s">
        <v>3086</v>
      </c>
      <c r="G137">
        <v>0</v>
      </c>
      <c r="H137">
        <v>2</v>
      </c>
      <c r="I137" t="s">
        <v>99</v>
      </c>
      <c r="J137" t="s">
        <v>3085</v>
      </c>
      <c r="K137" t="s">
        <v>3086</v>
      </c>
      <c r="L137">
        <v>0</v>
      </c>
      <c r="M137" t="s">
        <v>3085</v>
      </c>
      <c r="N137" t="s">
        <v>3086</v>
      </c>
      <c r="O137">
        <v>0</v>
      </c>
      <c r="P137" t="s">
        <v>3085</v>
      </c>
      <c r="Q137" t="s">
        <v>3086</v>
      </c>
      <c r="R137">
        <v>0</v>
      </c>
      <c r="S137" t="s">
        <v>3087</v>
      </c>
      <c r="T137" t="s">
        <v>3085</v>
      </c>
      <c r="U137" t="s">
        <v>3086</v>
      </c>
      <c r="V137" t="s">
        <v>3087</v>
      </c>
      <c r="X137" t="s">
        <v>3088</v>
      </c>
      <c r="Y137" t="s">
        <v>3089</v>
      </c>
      <c r="AB137" t="s">
        <v>3085</v>
      </c>
      <c r="AE137" t="s">
        <v>3085</v>
      </c>
      <c r="AG137">
        <v>1</v>
      </c>
      <c r="AH137">
        <v>4</v>
      </c>
      <c r="AI137">
        <v>1</v>
      </c>
      <c r="AJ137">
        <v>6</v>
      </c>
      <c r="AK137">
        <v>647581</v>
      </c>
      <c r="AL137">
        <v>11</v>
      </c>
      <c r="AM137">
        <v>1198</v>
      </c>
      <c r="AN137">
        <v>2017</v>
      </c>
      <c r="AO137">
        <v>2009</v>
      </c>
      <c r="AP137">
        <v>2016</v>
      </c>
      <c r="AQ137" t="s">
        <v>129</v>
      </c>
      <c r="AR137" t="s">
        <v>103</v>
      </c>
      <c r="AS137">
        <v>-99</v>
      </c>
      <c r="AT137" t="s">
        <v>3090</v>
      </c>
      <c r="AU137" t="s">
        <v>3089</v>
      </c>
      <c r="AV137" t="s">
        <v>3086</v>
      </c>
      <c r="AW137" t="s">
        <v>3086</v>
      </c>
      <c r="AX137">
        <v>90</v>
      </c>
      <c r="AY137">
        <v>90</v>
      </c>
      <c r="AZ137" t="s">
        <v>3089</v>
      </c>
      <c r="BA137" t="s">
        <v>3086</v>
      </c>
      <c r="BB137">
        <v>23424766</v>
      </c>
      <c r="BC137">
        <v>23424766</v>
      </c>
      <c r="BD137" t="s">
        <v>104</v>
      </c>
      <c r="BE137" t="s">
        <v>3086</v>
      </c>
      <c r="BF137" t="s">
        <v>3086</v>
      </c>
      <c r="BG137">
        <v>-99</v>
      </c>
      <c r="BH137">
        <v>-99</v>
      </c>
      <c r="BI137" t="s">
        <v>105</v>
      </c>
      <c r="BJ137" t="s">
        <v>105</v>
      </c>
      <c r="BK137" t="s">
        <v>106</v>
      </c>
      <c r="BL137" t="s">
        <v>107</v>
      </c>
      <c r="BM137">
        <v>11</v>
      </c>
      <c r="BN137">
        <v>15</v>
      </c>
      <c r="BO137">
        <v>6</v>
      </c>
      <c r="BP137">
        <v>-99</v>
      </c>
      <c r="BQ137">
        <v>1</v>
      </c>
      <c r="BR137">
        <v>0</v>
      </c>
      <c r="BS137">
        <v>3</v>
      </c>
      <c r="BT137">
        <v>8</v>
      </c>
      <c r="BU137">
        <v>1159321249</v>
      </c>
      <c r="BV137" t="s">
        <v>3091</v>
      </c>
      <c r="BW137" t="s">
        <v>3092</v>
      </c>
      <c r="BX137" t="s">
        <v>3093</v>
      </c>
      <c r="BY137" t="s">
        <v>3094</v>
      </c>
      <c r="BZ137" t="s">
        <v>3085</v>
      </c>
      <c r="CA137" t="s">
        <v>3095</v>
      </c>
      <c r="CB137" t="s">
        <v>3096</v>
      </c>
      <c r="CC137" t="s">
        <v>3097</v>
      </c>
      <c r="CD137" t="s">
        <v>3098</v>
      </c>
      <c r="CE137" t="s">
        <v>3099</v>
      </c>
      <c r="CF137" t="s">
        <v>3100</v>
      </c>
      <c r="CG137" t="s">
        <v>3101</v>
      </c>
      <c r="CH137" t="s">
        <v>3102</v>
      </c>
      <c r="CI137" t="s">
        <v>3103</v>
      </c>
      <c r="CJ137" t="s">
        <v>3104</v>
      </c>
      <c r="CK137" t="s">
        <v>3105</v>
      </c>
      <c r="CL137" t="s">
        <v>3106</v>
      </c>
      <c r="CM137" t="s">
        <v>3107</v>
      </c>
      <c r="CN137" t="s">
        <v>3108</v>
      </c>
      <c r="CO137" t="s">
        <v>3109</v>
      </c>
      <c r="CP137" t="s">
        <v>3110</v>
      </c>
      <c r="CQ137" t="s">
        <v>3111</v>
      </c>
      <c r="CR137" s="1">
        <f>+IFERROR(VLOOKUP(E137,Sheet2!$A$2:$E$120,2,0),"")</f>
        <v>13</v>
      </c>
      <c r="CS137">
        <f>+IFERROR(VLOOKUP(E137,Sheet2!$A$2:$E$120,3,0),"")</f>
        <v>0</v>
      </c>
      <c r="CT137" t="str">
        <f>+IFERROR(VLOOKUP(E137,Sheet2!$A$2:$E$120,4,0),"")</f>
        <v/>
      </c>
      <c r="CU137">
        <f>+IFERROR(VLOOKUP(E137,Sheet2!$A$2:$E$120,5,0),"")</f>
        <v>0</v>
      </c>
    </row>
    <row r="138" spans="1:99">
      <c r="A138" t="s">
        <v>3112</v>
      </c>
      <c r="B138" t="s">
        <v>96</v>
      </c>
      <c r="C138">
        <v>1</v>
      </c>
      <c r="D138">
        <v>2</v>
      </c>
      <c r="E138" s="2" t="s">
        <v>3113</v>
      </c>
      <c r="F138" t="s">
        <v>3114</v>
      </c>
      <c r="G138">
        <v>1</v>
      </c>
      <c r="H138">
        <v>2</v>
      </c>
      <c r="I138" t="s">
        <v>214</v>
      </c>
      <c r="J138" t="s">
        <v>3113</v>
      </c>
      <c r="K138" t="s">
        <v>3115</v>
      </c>
      <c r="L138">
        <v>0</v>
      </c>
      <c r="M138" t="s">
        <v>3113</v>
      </c>
      <c r="N138" t="s">
        <v>3115</v>
      </c>
      <c r="O138">
        <v>0</v>
      </c>
      <c r="P138" t="s">
        <v>3113</v>
      </c>
      <c r="Q138" t="s">
        <v>3115</v>
      </c>
      <c r="R138">
        <v>0</v>
      </c>
      <c r="S138" t="s">
        <v>3113</v>
      </c>
      <c r="T138" t="s">
        <v>3113</v>
      </c>
      <c r="U138" t="s">
        <v>3115</v>
      </c>
      <c r="V138" t="s">
        <v>3113</v>
      </c>
      <c r="X138" t="s">
        <v>3116</v>
      </c>
      <c r="Y138" t="s">
        <v>3117</v>
      </c>
      <c r="Z138" t="s">
        <v>3113</v>
      </c>
      <c r="AB138" t="s">
        <v>3113</v>
      </c>
      <c r="AE138" t="s">
        <v>3113</v>
      </c>
      <c r="AG138">
        <v>3</v>
      </c>
      <c r="AH138">
        <v>3</v>
      </c>
      <c r="AI138">
        <v>4</v>
      </c>
      <c r="AJ138">
        <v>4</v>
      </c>
      <c r="AK138">
        <v>4510327</v>
      </c>
      <c r="AL138">
        <v>12</v>
      </c>
      <c r="AM138">
        <v>174800</v>
      </c>
      <c r="AN138">
        <v>2017</v>
      </c>
      <c r="AO138">
        <v>2006</v>
      </c>
      <c r="AP138">
        <v>2016</v>
      </c>
      <c r="AQ138" t="s">
        <v>616</v>
      </c>
      <c r="AR138" t="s">
        <v>194</v>
      </c>
      <c r="AS138">
        <v>-99</v>
      </c>
      <c r="AT138" t="s">
        <v>3117</v>
      </c>
      <c r="AU138" t="s">
        <v>3117</v>
      </c>
      <c r="AV138" t="s">
        <v>3115</v>
      </c>
      <c r="AW138" t="s">
        <v>3115</v>
      </c>
      <c r="AX138">
        <v>554</v>
      </c>
      <c r="AY138">
        <v>554</v>
      </c>
      <c r="AZ138" t="s">
        <v>3117</v>
      </c>
      <c r="BA138" t="s">
        <v>3115</v>
      </c>
      <c r="BB138">
        <v>23424916</v>
      </c>
      <c r="BC138">
        <v>23424916</v>
      </c>
      <c r="BD138" t="s">
        <v>104</v>
      </c>
      <c r="BE138" t="s">
        <v>3115</v>
      </c>
      <c r="BF138" t="s">
        <v>3115</v>
      </c>
      <c r="BG138">
        <v>-99</v>
      </c>
      <c r="BH138">
        <v>-99</v>
      </c>
      <c r="BI138" t="s">
        <v>105</v>
      </c>
      <c r="BJ138" t="s">
        <v>105</v>
      </c>
      <c r="BK138" t="s">
        <v>3118</v>
      </c>
      <c r="BL138" t="s">
        <v>107</v>
      </c>
      <c r="BM138">
        <v>11</v>
      </c>
      <c r="BN138">
        <v>11</v>
      </c>
      <c r="BO138">
        <v>4</v>
      </c>
      <c r="BP138">
        <v>-99</v>
      </c>
      <c r="BQ138">
        <v>1</v>
      </c>
      <c r="BR138">
        <v>0</v>
      </c>
      <c r="BS138">
        <v>2</v>
      </c>
      <c r="BT138" t="s">
        <v>326</v>
      </c>
      <c r="BU138">
        <v>1159321135</v>
      </c>
      <c r="BV138" t="s">
        <v>3119</v>
      </c>
      <c r="BW138" t="s">
        <v>3120</v>
      </c>
      <c r="BX138" t="s">
        <v>3121</v>
      </c>
      <c r="BY138" t="s">
        <v>3122</v>
      </c>
      <c r="BZ138" t="s">
        <v>3113</v>
      </c>
      <c r="CA138" t="s">
        <v>3123</v>
      </c>
      <c r="CB138" t="s">
        <v>3124</v>
      </c>
      <c r="CC138" t="s">
        <v>3125</v>
      </c>
      <c r="CD138" t="s">
        <v>3126</v>
      </c>
      <c r="CE138" t="s">
        <v>3127</v>
      </c>
      <c r="CF138" t="s">
        <v>3128</v>
      </c>
      <c r="CG138" t="s">
        <v>3129</v>
      </c>
      <c r="CH138" t="s">
        <v>3130</v>
      </c>
      <c r="CI138" t="s">
        <v>3131</v>
      </c>
      <c r="CJ138" t="s">
        <v>3132</v>
      </c>
      <c r="CK138" t="s">
        <v>3133</v>
      </c>
      <c r="CL138" t="s">
        <v>3134</v>
      </c>
      <c r="CM138" t="s">
        <v>3135</v>
      </c>
      <c r="CN138" t="s">
        <v>3136</v>
      </c>
      <c r="CO138" t="s">
        <v>3137</v>
      </c>
      <c r="CP138" t="s">
        <v>3113</v>
      </c>
      <c r="CQ138" t="s">
        <v>3138</v>
      </c>
      <c r="CR138" s="1" t="str">
        <f>+IFERROR(VLOOKUP(E138,Sheet2!$A$2:$E$120,2,0),"")</f>
        <v/>
      </c>
      <c r="CS138" t="str">
        <f>+IFERROR(VLOOKUP(E138,Sheet2!$A$2:$E$120,3,0),"")</f>
        <v/>
      </c>
      <c r="CT138" t="str">
        <f>+IFERROR(VLOOKUP(E138,Sheet2!$A$2:$E$120,4,0),"")</f>
        <v/>
      </c>
      <c r="CU138" t="str">
        <f>+IFERROR(VLOOKUP(E138,Sheet2!$A$2:$E$120,5,0),"")</f>
        <v/>
      </c>
    </row>
    <row r="139" spans="1:99">
      <c r="A139" t="s">
        <v>3139</v>
      </c>
      <c r="B139" t="s">
        <v>96</v>
      </c>
      <c r="C139">
        <v>1</v>
      </c>
      <c r="D139">
        <v>2</v>
      </c>
      <c r="E139" s="2" t="s">
        <v>3140</v>
      </c>
      <c r="F139" t="s">
        <v>3141</v>
      </c>
      <c r="G139">
        <v>1</v>
      </c>
      <c r="H139">
        <v>2</v>
      </c>
      <c r="I139" t="s">
        <v>214</v>
      </c>
      <c r="J139" t="s">
        <v>3140</v>
      </c>
      <c r="K139" t="s">
        <v>3142</v>
      </c>
      <c r="L139">
        <v>0</v>
      </c>
      <c r="M139" t="s">
        <v>3140</v>
      </c>
      <c r="N139" t="s">
        <v>3142</v>
      </c>
      <c r="O139">
        <v>0</v>
      </c>
      <c r="P139" t="s">
        <v>3140</v>
      </c>
      <c r="Q139" t="s">
        <v>3142</v>
      </c>
      <c r="R139">
        <v>0</v>
      </c>
      <c r="S139" t="s">
        <v>3140</v>
      </c>
      <c r="T139" t="s">
        <v>3140</v>
      </c>
      <c r="U139" t="s">
        <v>3142</v>
      </c>
      <c r="V139" t="s">
        <v>3140</v>
      </c>
      <c r="X139" t="s">
        <v>3143</v>
      </c>
      <c r="Y139" t="s">
        <v>2574</v>
      </c>
      <c r="Z139" t="s">
        <v>3144</v>
      </c>
      <c r="AB139" t="s">
        <v>3140</v>
      </c>
      <c r="AE139" t="s">
        <v>3140</v>
      </c>
      <c r="AG139">
        <v>1</v>
      </c>
      <c r="AH139">
        <v>2</v>
      </c>
      <c r="AI139">
        <v>2</v>
      </c>
      <c r="AJ139">
        <v>7</v>
      </c>
      <c r="AK139">
        <v>23232413</v>
      </c>
      <c r="AL139">
        <v>15</v>
      </c>
      <c r="AM139">
        <v>1189000</v>
      </c>
      <c r="AN139">
        <v>2017</v>
      </c>
      <c r="AO139">
        <v>2006</v>
      </c>
      <c r="AP139">
        <v>2016</v>
      </c>
      <c r="AQ139" t="s">
        <v>616</v>
      </c>
      <c r="AR139" t="s">
        <v>194</v>
      </c>
      <c r="AS139">
        <v>-99</v>
      </c>
      <c r="AT139" t="s">
        <v>3145</v>
      </c>
      <c r="AU139" t="s">
        <v>2574</v>
      </c>
      <c r="AV139" t="s">
        <v>3142</v>
      </c>
      <c r="AW139" t="s">
        <v>3142</v>
      </c>
      <c r="AX139">
        <v>36</v>
      </c>
      <c r="AY139">
        <v>36</v>
      </c>
      <c r="AZ139" t="s">
        <v>2574</v>
      </c>
      <c r="BA139" t="s">
        <v>3142</v>
      </c>
      <c r="BB139">
        <v>-90</v>
      </c>
      <c r="BC139">
        <v>23424748</v>
      </c>
      <c r="BD139" t="s">
        <v>3146</v>
      </c>
      <c r="BE139" t="s">
        <v>3142</v>
      </c>
      <c r="BF139" t="s">
        <v>3142</v>
      </c>
      <c r="BG139">
        <v>-99</v>
      </c>
      <c r="BH139">
        <v>-99</v>
      </c>
      <c r="BI139" t="s">
        <v>105</v>
      </c>
      <c r="BJ139" t="s">
        <v>105</v>
      </c>
      <c r="BK139" t="s">
        <v>3118</v>
      </c>
      <c r="BL139" t="s">
        <v>107</v>
      </c>
      <c r="BM139">
        <v>9</v>
      </c>
      <c r="BN139">
        <v>9</v>
      </c>
      <c r="BO139">
        <v>4</v>
      </c>
      <c r="BP139">
        <v>-99</v>
      </c>
      <c r="BQ139">
        <v>1</v>
      </c>
      <c r="BR139">
        <v>0</v>
      </c>
      <c r="BS139" t="s">
        <v>198</v>
      </c>
      <c r="BT139" t="s">
        <v>199</v>
      </c>
      <c r="BU139">
        <v>1159320355</v>
      </c>
      <c r="BV139" t="s">
        <v>3147</v>
      </c>
      <c r="BW139" t="s">
        <v>3148</v>
      </c>
      <c r="BX139" t="s">
        <v>3149</v>
      </c>
      <c r="BY139" t="s">
        <v>3150</v>
      </c>
      <c r="BZ139" t="s">
        <v>3140</v>
      </c>
      <c r="CA139" t="s">
        <v>3140</v>
      </c>
      <c r="CB139" t="s">
        <v>3151</v>
      </c>
      <c r="CC139" t="s">
        <v>3152</v>
      </c>
      <c r="CD139" t="s">
        <v>3153</v>
      </c>
      <c r="CE139" t="s">
        <v>3154</v>
      </c>
      <c r="CF139" t="s">
        <v>3140</v>
      </c>
      <c r="CG139" t="s">
        <v>3140</v>
      </c>
      <c r="CH139" t="s">
        <v>3155</v>
      </c>
      <c r="CI139" t="s">
        <v>3156</v>
      </c>
      <c r="CJ139" t="s">
        <v>3157</v>
      </c>
      <c r="CK139" t="s">
        <v>3140</v>
      </c>
      <c r="CL139" t="s">
        <v>3158</v>
      </c>
      <c r="CM139" t="s">
        <v>3159</v>
      </c>
      <c r="CN139" t="s">
        <v>3150</v>
      </c>
      <c r="CO139" t="s">
        <v>3160</v>
      </c>
      <c r="CP139" t="s">
        <v>3161</v>
      </c>
      <c r="CQ139" t="s">
        <v>3162</v>
      </c>
      <c r="CR139" s="1" t="str">
        <f>+IFERROR(VLOOKUP(E139,Sheet2!$A$2:$E$120,2,0),"")</f>
        <v/>
      </c>
      <c r="CS139" t="str">
        <f>+IFERROR(VLOOKUP(E139,Sheet2!$A$2:$E$120,3,0),"")</f>
        <v/>
      </c>
      <c r="CT139" t="str">
        <f>+IFERROR(VLOOKUP(E139,Sheet2!$A$2:$E$120,4,0),"")</f>
        <v/>
      </c>
      <c r="CU139" t="str">
        <f>+IFERROR(VLOOKUP(E139,Sheet2!$A$2:$E$120,5,0),"")</f>
        <v/>
      </c>
    </row>
    <row r="140" spans="1:99">
      <c r="A140" t="s">
        <v>3163</v>
      </c>
      <c r="B140" t="s">
        <v>96</v>
      </c>
      <c r="C140">
        <v>1</v>
      </c>
      <c r="D140">
        <v>3</v>
      </c>
      <c r="E140" s="2" t="s">
        <v>3164</v>
      </c>
      <c r="F140" t="s">
        <v>3165</v>
      </c>
      <c r="G140">
        <v>0</v>
      </c>
      <c r="H140">
        <v>2</v>
      </c>
      <c r="I140" t="s">
        <v>99</v>
      </c>
      <c r="J140" t="s">
        <v>3164</v>
      </c>
      <c r="K140" t="s">
        <v>3165</v>
      </c>
      <c r="L140">
        <v>0</v>
      </c>
      <c r="M140" t="s">
        <v>3164</v>
      </c>
      <c r="N140" t="s">
        <v>3165</v>
      </c>
      <c r="O140">
        <v>0</v>
      </c>
      <c r="P140" t="s">
        <v>3164</v>
      </c>
      <c r="Q140" t="s">
        <v>3165</v>
      </c>
      <c r="R140">
        <v>0</v>
      </c>
      <c r="S140" t="s">
        <v>3164</v>
      </c>
      <c r="T140" t="s">
        <v>3164</v>
      </c>
      <c r="U140" t="s">
        <v>3165</v>
      </c>
      <c r="V140" t="s">
        <v>3164</v>
      </c>
      <c r="X140" t="s">
        <v>3166</v>
      </c>
      <c r="Y140" t="s">
        <v>3167</v>
      </c>
      <c r="Z140" t="s">
        <v>3168</v>
      </c>
      <c r="AB140" t="s">
        <v>3164</v>
      </c>
      <c r="AE140" t="s">
        <v>3164</v>
      </c>
      <c r="AG140">
        <v>3</v>
      </c>
      <c r="AH140">
        <v>5</v>
      </c>
      <c r="AI140">
        <v>4</v>
      </c>
      <c r="AJ140">
        <v>9</v>
      </c>
      <c r="AK140">
        <v>22409381</v>
      </c>
      <c r="AL140">
        <v>15</v>
      </c>
      <c r="AM140">
        <v>236700</v>
      </c>
      <c r="AN140">
        <v>2017</v>
      </c>
      <c r="AO140">
        <v>2001</v>
      </c>
      <c r="AP140">
        <v>2016</v>
      </c>
      <c r="AQ140" t="s">
        <v>102</v>
      </c>
      <c r="AR140" t="s">
        <v>103</v>
      </c>
      <c r="AS140">
        <v>-99</v>
      </c>
      <c r="AT140" t="s">
        <v>3169</v>
      </c>
      <c r="AU140" t="s">
        <v>3167</v>
      </c>
      <c r="AV140" t="s">
        <v>3165</v>
      </c>
      <c r="AW140" t="s">
        <v>3165</v>
      </c>
      <c r="AX140">
        <v>144</v>
      </c>
      <c r="AY140">
        <v>144</v>
      </c>
      <c r="AZ140" t="s">
        <v>3167</v>
      </c>
      <c r="BA140" t="s">
        <v>3165</v>
      </c>
      <c r="BB140">
        <v>23424778</v>
      </c>
      <c r="BC140">
        <v>23424778</v>
      </c>
      <c r="BD140" t="s">
        <v>104</v>
      </c>
      <c r="BE140" t="s">
        <v>3165</v>
      </c>
      <c r="BF140" t="s">
        <v>3165</v>
      </c>
      <c r="BG140">
        <v>-99</v>
      </c>
      <c r="BH140">
        <v>-99</v>
      </c>
      <c r="BI140" t="s">
        <v>246</v>
      </c>
      <c r="BJ140" t="s">
        <v>246</v>
      </c>
      <c r="BK140" t="s">
        <v>2231</v>
      </c>
      <c r="BL140" t="s">
        <v>2232</v>
      </c>
      <c r="BM140">
        <v>9</v>
      </c>
      <c r="BN140">
        <v>9</v>
      </c>
      <c r="BO140">
        <v>6</v>
      </c>
      <c r="BP140">
        <v>-99</v>
      </c>
      <c r="BQ140">
        <v>1</v>
      </c>
      <c r="BR140">
        <v>0</v>
      </c>
      <c r="BS140">
        <v>3</v>
      </c>
      <c r="BT140">
        <v>8</v>
      </c>
      <c r="BU140">
        <v>1159321025</v>
      </c>
      <c r="BV140" t="s">
        <v>3170</v>
      </c>
      <c r="BW140" t="s">
        <v>3171</v>
      </c>
      <c r="BX140" t="s">
        <v>3172</v>
      </c>
      <c r="BY140" t="s">
        <v>3164</v>
      </c>
      <c r="BZ140" t="s">
        <v>3164</v>
      </c>
      <c r="CA140" t="s">
        <v>3164</v>
      </c>
      <c r="CB140" t="s">
        <v>3164</v>
      </c>
      <c r="CC140" t="s">
        <v>3173</v>
      </c>
      <c r="CD140" t="s">
        <v>3174</v>
      </c>
      <c r="CE140" t="s">
        <v>3175</v>
      </c>
      <c r="CF140" t="s">
        <v>3164</v>
      </c>
      <c r="CG140" t="s">
        <v>3164</v>
      </c>
      <c r="CH140" t="s">
        <v>3176</v>
      </c>
      <c r="CI140" t="s">
        <v>3177</v>
      </c>
      <c r="CJ140" t="s">
        <v>3164</v>
      </c>
      <c r="CK140" t="s">
        <v>3164</v>
      </c>
      <c r="CL140" t="s">
        <v>3164</v>
      </c>
      <c r="CM140" t="s">
        <v>3178</v>
      </c>
      <c r="CN140" t="s">
        <v>3164</v>
      </c>
      <c r="CO140" t="s">
        <v>3164</v>
      </c>
      <c r="CP140" t="s">
        <v>3164</v>
      </c>
      <c r="CQ140" t="s">
        <v>3179</v>
      </c>
      <c r="CR140" s="1">
        <f>+IFERROR(VLOOKUP(E140,Sheet2!$A$2:$E$120,2,0),"")</f>
        <v>1574</v>
      </c>
      <c r="CS140">
        <f>+IFERROR(VLOOKUP(E140,Sheet2!$A$2:$E$120,3,0),"")</f>
        <v>16</v>
      </c>
      <c r="CT140">
        <f>+IFERROR(VLOOKUP(E140,Sheet2!$A$2:$E$120,4,0),"")</f>
        <v>10</v>
      </c>
      <c r="CU140">
        <f>+IFERROR(VLOOKUP(E140,Sheet2!$A$2:$E$120,5,0),"")</f>
        <v>0.1</v>
      </c>
    </row>
    <row r="141" spans="1:99">
      <c r="A141" t="s">
        <v>3180</v>
      </c>
      <c r="B141" t="s">
        <v>96</v>
      </c>
      <c r="C141">
        <v>1</v>
      </c>
      <c r="D141">
        <v>2</v>
      </c>
      <c r="E141" s="2" t="s">
        <v>3181</v>
      </c>
      <c r="F141" t="s">
        <v>3182</v>
      </c>
      <c r="G141">
        <v>1</v>
      </c>
      <c r="H141">
        <v>2</v>
      </c>
      <c r="I141" t="s">
        <v>214</v>
      </c>
      <c r="J141" t="s">
        <v>3181</v>
      </c>
      <c r="K141" t="s">
        <v>3183</v>
      </c>
      <c r="L141">
        <v>0</v>
      </c>
      <c r="M141" t="s">
        <v>3181</v>
      </c>
      <c r="N141" t="s">
        <v>3183</v>
      </c>
      <c r="O141">
        <v>0</v>
      </c>
      <c r="P141" t="s">
        <v>3181</v>
      </c>
      <c r="Q141" t="s">
        <v>3183</v>
      </c>
      <c r="R141">
        <v>0</v>
      </c>
      <c r="S141" t="s">
        <v>3181</v>
      </c>
      <c r="T141" t="s">
        <v>3181</v>
      </c>
      <c r="U141" t="s">
        <v>3183</v>
      </c>
      <c r="V141" t="s">
        <v>3181</v>
      </c>
      <c r="X141" t="s">
        <v>3181</v>
      </c>
      <c r="Y141" t="s">
        <v>3184</v>
      </c>
      <c r="Z141" t="s">
        <v>3185</v>
      </c>
      <c r="AB141" t="s">
        <v>3181</v>
      </c>
      <c r="AE141" t="s">
        <v>3181</v>
      </c>
      <c r="AG141">
        <v>4</v>
      </c>
      <c r="AH141">
        <v>4</v>
      </c>
      <c r="AI141">
        <v>4</v>
      </c>
      <c r="AJ141">
        <v>3</v>
      </c>
      <c r="AK141">
        <v>1379302771</v>
      </c>
      <c r="AL141">
        <v>18</v>
      </c>
      <c r="AM141">
        <v>21140000</v>
      </c>
      <c r="AN141">
        <v>2017</v>
      </c>
      <c r="AO141">
        <v>2010</v>
      </c>
      <c r="AP141">
        <v>2016</v>
      </c>
      <c r="AQ141" t="s">
        <v>552</v>
      </c>
      <c r="AR141" t="s">
        <v>244</v>
      </c>
      <c r="AS141">
        <v>-99</v>
      </c>
      <c r="AT141" t="s">
        <v>2887</v>
      </c>
      <c r="AU141" t="s">
        <v>3184</v>
      </c>
      <c r="AV141" t="s">
        <v>3183</v>
      </c>
      <c r="AW141" t="s">
        <v>3183</v>
      </c>
      <c r="AX141">
        <v>156</v>
      </c>
      <c r="AY141">
        <v>156</v>
      </c>
      <c r="AZ141" t="s">
        <v>3184</v>
      </c>
      <c r="BA141" t="s">
        <v>3183</v>
      </c>
      <c r="BB141">
        <v>23424781</v>
      </c>
      <c r="BC141">
        <v>23424781</v>
      </c>
      <c r="BD141" t="s">
        <v>104</v>
      </c>
      <c r="BE141" t="s">
        <v>3183</v>
      </c>
      <c r="BF141" t="s">
        <v>3183</v>
      </c>
      <c r="BG141">
        <v>-99</v>
      </c>
      <c r="BH141">
        <v>-99</v>
      </c>
      <c r="BI141" t="s">
        <v>246</v>
      </c>
      <c r="BJ141" t="s">
        <v>246</v>
      </c>
      <c r="BK141" t="s">
        <v>2154</v>
      </c>
      <c r="BL141" t="s">
        <v>107</v>
      </c>
      <c r="BM141">
        <v>5</v>
      </c>
      <c r="BN141">
        <v>5</v>
      </c>
      <c r="BO141">
        <v>5</v>
      </c>
      <c r="BP141">
        <v>-99</v>
      </c>
      <c r="BQ141">
        <v>1</v>
      </c>
      <c r="BR141">
        <v>0</v>
      </c>
      <c r="BS141" t="s">
        <v>198</v>
      </c>
      <c r="BT141" t="s">
        <v>199</v>
      </c>
      <c r="BU141">
        <v>1159320471</v>
      </c>
      <c r="BV141" t="s">
        <v>3186</v>
      </c>
      <c r="BW141" t="s">
        <v>3187</v>
      </c>
      <c r="BX141" t="s">
        <v>3188</v>
      </c>
      <c r="BY141" t="s">
        <v>3189</v>
      </c>
      <c r="BZ141" t="s">
        <v>3185</v>
      </c>
      <c r="CA141" t="s">
        <v>3190</v>
      </c>
      <c r="CB141" t="s">
        <v>3191</v>
      </c>
      <c r="CC141" t="s">
        <v>3192</v>
      </c>
      <c r="CD141" t="s">
        <v>3193</v>
      </c>
      <c r="CE141" t="s">
        <v>3194</v>
      </c>
      <c r="CF141" t="s">
        <v>3195</v>
      </c>
      <c r="CG141" t="s">
        <v>3196</v>
      </c>
      <c r="CH141" t="s">
        <v>3197</v>
      </c>
      <c r="CI141" t="s">
        <v>3198</v>
      </c>
      <c r="CJ141" t="s">
        <v>3199</v>
      </c>
      <c r="CK141" t="s">
        <v>3200</v>
      </c>
      <c r="CL141" t="s">
        <v>3181</v>
      </c>
      <c r="CM141" t="s">
        <v>3201</v>
      </c>
      <c r="CN141" t="s">
        <v>3202</v>
      </c>
      <c r="CO141" t="s">
        <v>3203</v>
      </c>
      <c r="CP141" t="s">
        <v>3204</v>
      </c>
      <c r="CQ141" t="s">
        <v>3205</v>
      </c>
      <c r="CR141" s="1">
        <f>+IFERROR(VLOOKUP(E141,Sheet2!$A$2:$E$120,2,0),"")</f>
        <v>718499</v>
      </c>
      <c r="CS141">
        <f>+IFERROR(VLOOKUP(E141,Sheet2!$A$2:$E$120,3,0),"")</f>
        <v>0</v>
      </c>
      <c r="CT141" t="str">
        <f>+IFERROR(VLOOKUP(E141,Sheet2!$A$2:$E$120,4,0),"")</f>
        <v/>
      </c>
      <c r="CU141">
        <f>+IFERROR(VLOOKUP(E141,Sheet2!$A$2:$E$120,5,0),"")</f>
        <v>0</v>
      </c>
    </row>
    <row r="142" spans="1:99">
      <c r="A142" t="s">
        <v>3206</v>
      </c>
      <c r="B142" t="s">
        <v>96</v>
      </c>
      <c r="C142">
        <v>1</v>
      </c>
      <c r="D142">
        <v>3</v>
      </c>
      <c r="E142" s="2" t="s">
        <v>3207</v>
      </c>
      <c r="F142" t="s">
        <v>3208</v>
      </c>
      <c r="G142">
        <v>0</v>
      </c>
      <c r="H142">
        <v>2</v>
      </c>
      <c r="I142" t="s">
        <v>99</v>
      </c>
      <c r="J142" t="s">
        <v>3207</v>
      </c>
      <c r="K142" t="s">
        <v>3208</v>
      </c>
      <c r="L142">
        <v>0</v>
      </c>
      <c r="M142" t="s">
        <v>3207</v>
      </c>
      <c r="N142" t="s">
        <v>3208</v>
      </c>
      <c r="O142">
        <v>0</v>
      </c>
      <c r="P142" t="s">
        <v>3207</v>
      </c>
      <c r="Q142" t="s">
        <v>3208</v>
      </c>
      <c r="R142">
        <v>1</v>
      </c>
      <c r="S142" t="s">
        <v>3207</v>
      </c>
      <c r="T142" t="s">
        <v>3207</v>
      </c>
      <c r="U142" t="s">
        <v>3209</v>
      </c>
      <c r="V142" t="s">
        <v>3207</v>
      </c>
      <c r="X142" t="s">
        <v>3207</v>
      </c>
      <c r="Y142" t="s">
        <v>3210</v>
      </c>
      <c r="AB142" t="s">
        <v>3207</v>
      </c>
      <c r="AD142" t="s">
        <v>3211</v>
      </c>
      <c r="AE142" t="s">
        <v>3207</v>
      </c>
      <c r="AG142">
        <v>1</v>
      </c>
      <c r="AH142">
        <v>5</v>
      </c>
      <c r="AI142">
        <v>7</v>
      </c>
      <c r="AJ142">
        <v>2</v>
      </c>
      <c r="AK142">
        <v>23508428</v>
      </c>
      <c r="AL142">
        <v>15</v>
      </c>
      <c r="AM142">
        <v>1127000</v>
      </c>
      <c r="AN142">
        <v>2017</v>
      </c>
      <c r="AO142">
        <v>-99</v>
      </c>
      <c r="AP142">
        <v>2016</v>
      </c>
      <c r="AQ142" t="s">
        <v>616</v>
      </c>
      <c r="AR142" t="s">
        <v>585</v>
      </c>
      <c r="AS142">
        <v>-99</v>
      </c>
      <c r="AT142" t="s">
        <v>3210</v>
      </c>
      <c r="AU142" t="s">
        <v>3210</v>
      </c>
      <c r="AV142" t="s">
        <v>3208</v>
      </c>
      <c r="AW142" t="s">
        <v>3208</v>
      </c>
      <c r="AX142">
        <v>158</v>
      </c>
      <c r="AY142">
        <v>-99</v>
      </c>
      <c r="AZ142">
        <v>-99</v>
      </c>
      <c r="BA142">
        <v>-99</v>
      </c>
      <c r="BB142">
        <v>23424971</v>
      </c>
      <c r="BC142">
        <v>23424971</v>
      </c>
      <c r="BD142" t="s">
        <v>104</v>
      </c>
      <c r="BE142" t="s">
        <v>3208</v>
      </c>
      <c r="BF142" t="s">
        <v>3208</v>
      </c>
      <c r="BG142">
        <v>-99</v>
      </c>
      <c r="BH142">
        <v>-99</v>
      </c>
      <c r="BI142" t="s">
        <v>246</v>
      </c>
      <c r="BJ142" t="s">
        <v>246</v>
      </c>
      <c r="BK142" t="s">
        <v>2154</v>
      </c>
      <c r="BL142" t="s">
        <v>107</v>
      </c>
      <c r="BM142">
        <v>6</v>
      </c>
      <c r="BN142">
        <v>6</v>
      </c>
      <c r="BO142">
        <v>6</v>
      </c>
      <c r="BP142">
        <v>-99</v>
      </c>
      <c r="BQ142">
        <v>1</v>
      </c>
      <c r="BR142">
        <v>0</v>
      </c>
      <c r="BS142">
        <v>3</v>
      </c>
      <c r="BT142">
        <v>8</v>
      </c>
      <c r="BU142">
        <v>1159321335</v>
      </c>
      <c r="BV142" t="s">
        <v>3212</v>
      </c>
      <c r="BW142" t="s">
        <v>3213</v>
      </c>
      <c r="BX142" t="s">
        <v>3214</v>
      </c>
      <c r="BY142" t="s">
        <v>3207</v>
      </c>
      <c r="BZ142" t="s">
        <v>3207</v>
      </c>
      <c r="CA142" t="s">
        <v>3215</v>
      </c>
      <c r="CB142" t="s">
        <v>3216</v>
      </c>
      <c r="CC142" t="s">
        <v>3217</v>
      </c>
      <c r="CD142" t="s">
        <v>3218</v>
      </c>
      <c r="CE142" t="s">
        <v>3219</v>
      </c>
      <c r="CF142" t="s">
        <v>3220</v>
      </c>
      <c r="CG142" t="s">
        <v>3207</v>
      </c>
      <c r="CH142" t="s">
        <v>3221</v>
      </c>
      <c r="CI142" t="s">
        <v>3222</v>
      </c>
      <c r="CJ142" t="s">
        <v>3207</v>
      </c>
      <c r="CK142" t="s">
        <v>3223</v>
      </c>
      <c r="CL142" t="s">
        <v>3207</v>
      </c>
      <c r="CM142" t="s">
        <v>3224</v>
      </c>
      <c r="CN142" t="s">
        <v>3207</v>
      </c>
      <c r="CO142" t="s">
        <v>3225</v>
      </c>
      <c r="CP142" t="s">
        <v>3226</v>
      </c>
      <c r="CQ142" t="s">
        <v>3227</v>
      </c>
      <c r="CR142" s="1" t="str">
        <f>+IFERROR(VLOOKUP(E142,Sheet2!$A$2:$E$120,2,0),"")</f>
        <v/>
      </c>
      <c r="CS142" t="str">
        <f>+IFERROR(VLOOKUP(E142,Sheet2!$A$2:$E$120,3,0),"")</f>
        <v/>
      </c>
      <c r="CT142" t="str">
        <f>+IFERROR(VLOOKUP(E142,Sheet2!$A$2:$E$120,4,0),"")</f>
        <v/>
      </c>
      <c r="CU142" t="str">
        <f>+IFERROR(VLOOKUP(E142,Sheet2!$A$2:$E$120,5,0),"")</f>
        <v/>
      </c>
    </row>
    <row r="143" spans="1:99">
      <c r="A143" t="s">
        <v>3228</v>
      </c>
      <c r="B143" t="s">
        <v>96</v>
      </c>
      <c r="C143">
        <v>1</v>
      </c>
      <c r="D143">
        <v>2</v>
      </c>
      <c r="E143" s="2" t="s">
        <v>3229</v>
      </c>
      <c r="F143" t="s">
        <v>3230</v>
      </c>
      <c r="G143">
        <v>0</v>
      </c>
      <c r="H143">
        <v>2</v>
      </c>
      <c r="I143" t="s">
        <v>99</v>
      </c>
      <c r="J143" t="s">
        <v>3229</v>
      </c>
      <c r="K143" t="s">
        <v>3230</v>
      </c>
      <c r="L143">
        <v>0</v>
      </c>
      <c r="M143" t="s">
        <v>3229</v>
      </c>
      <c r="N143" t="s">
        <v>3230</v>
      </c>
      <c r="O143">
        <v>0</v>
      </c>
      <c r="P143" t="s">
        <v>3229</v>
      </c>
      <c r="Q143" t="s">
        <v>3230</v>
      </c>
      <c r="R143">
        <v>0</v>
      </c>
      <c r="S143" t="s">
        <v>3229</v>
      </c>
      <c r="T143" t="s">
        <v>3229</v>
      </c>
      <c r="U143" t="s">
        <v>3230</v>
      </c>
      <c r="V143" t="s">
        <v>3229</v>
      </c>
      <c r="X143" t="s">
        <v>3229</v>
      </c>
      <c r="Y143" t="s">
        <v>3231</v>
      </c>
      <c r="Z143" t="s">
        <v>3232</v>
      </c>
      <c r="AB143" t="s">
        <v>3229</v>
      </c>
      <c r="AE143" t="s">
        <v>3229</v>
      </c>
      <c r="AG143">
        <v>6</v>
      </c>
      <c r="AH143">
        <v>7</v>
      </c>
      <c r="AI143">
        <v>8</v>
      </c>
      <c r="AJ143">
        <v>7</v>
      </c>
      <c r="AK143">
        <v>62137802</v>
      </c>
      <c r="AL143">
        <v>16</v>
      </c>
      <c r="AM143">
        <v>2221000</v>
      </c>
      <c r="AN143">
        <v>2017</v>
      </c>
      <c r="AO143">
        <v>2012</v>
      </c>
      <c r="AP143">
        <v>2016</v>
      </c>
      <c r="AQ143" t="s">
        <v>193</v>
      </c>
      <c r="AR143" t="s">
        <v>194</v>
      </c>
      <c r="AS143">
        <v>-99</v>
      </c>
      <c r="AT143" t="s">
        <v>3233</v>
      </c>
      <c r="AU143" t="s">
        <v>3233</v>
      </c>
      <c r="AV143" t="s">
        <v>3230</v>
      </c>
      <c r="AW143" t="s">
        <v>3230</v>
      </c>
      <c r="AX143">
        <v>380</v>
      </c>
      <c r="AY143">
        <v>380</v>
      </c>
      <c r="AZ143" t="s">
        <v>3233</v>
      </c>
      <c r="BA143" t="s">
        <v>3230</v>
      </c>
      <c r="BB143">
        <v>23424853</v>
      </c>
      <c r="BC143">
        <v>23424853</v>
      </c>
      <c r="BD143" t="s">
        <v>104</v>
      </c>
      <c r="BE143" t="s">
        <v>3230</v>
      </c>
      <c r="BF143" t="s">
        <v>3230</v>
      </c>
      <c r="BG143">
        <v>-99</v>
      </c>
      <c r="BH143">
        <v>-99</v>
      </c>
      <c r="BI143" t="s">
        <v>555</v>
      </c>
      <c r="BJ143" t="s">
        <v>555</v>
      </c>
      <c r="BK143" t="s">
        <v>2788</v>
      </c>
      <c r="BL143" t="s">
        <v>248</v>
      </c>
      <c r="BM143">
        <v>5</v>
      </c>
      <c r="BN143">
        <v>5</v>
      </c>
      <c r="BO143">
        <v>5</v>
      </c>
      <c r="BP143">
        <v>-99</v>
      </c>
      <c r="BQ143">
        <v>1</v>
      </c>
      <c r="BR143">
        <v>0</v>
      </c>
      <c r="BS143">
        <v>2</v>
      </c>
      <c r="BT143">
        <v>7</v>
      </c>
      <c r="BU143">
        <v>1159320919</v>
      </c>
      <c r="BV143" t="s">
        <v>3234</v>
      </c>
      <c r="BW143" t="s">
        <v>3235</v>
      </c>
      <c r="BX143" t="s">
        <v>3236</v>
      </c>
      <c r="BY143" t="s">
        <v>3237</v>
      </c>
      <c r="BZ143" t="s">
        <v>3229</v>
      </c>
      <c r="CA143" t="s">
        <v>3238</v>
      </c>
      <c r="CB143" t="s">
        <v>3239</v>
      </c>
      <c r="CC143" t="s">
        <v>3240</v>
      </c>
      <c r="CD143" t="s">
        <v>3241</v>
      </c>
      <c r="CE143" t="s">
        <v>3242</v>
      </c>
      <c r="CF143" t="s">
        <v>3238</v>
      </c>
      <c r="CG143" t="s">
        <v>3238</v>
      </c>
      <c r="CH143" t="s">
        <v>3243</v>
      </c>
      <c r="CI143" t="s">
        <v>3244</v>
      </c>
      <c r="CJ143" t="s">
        <v>3245</v>
      </c>
      <c r="CK143" t="s">
        <v>3246</v>
      </c>
      <c r="CL143" t="s">
        <v>3247</v>
      </c>
      <c r="CM143" t="s">
        <v>3248</v>
      </c>
      <c r="CN143" t="s">
        <v>3237</v>
      </c>
      <c r="CO143" t="s">
        <v>3249</v>
      </c>
      <c r="CP143" t="s">
        <v>3250</v>
      </c>
      <c r="CQ143" t="s">
        <v>3251</v>
      </c>
      <c r="CR143" s="1" t="str">
        <f>+IFERROR(VLOOKUP(E143,Sheet2!$A$2:$E$120,2,0),"")</f>
        <v/>
      </c>
      <c r="CS143" t="str">
        <f>+IFERROR(VLOOKUP(E143,Sheet2!$A$2:$E$120,3,0),"")</f>
        <v/>
      </c>
      <c r="CT143" t="str">
        <f>+IFERROR(VLOOKUP(E143,Sheet2!$A$2:$E$120,4,0),"")</f>
        <v/>
      </c>
      <c r="CU143" t="str">
        <f>+IFERROR(VLOOKUP(E143,Sheet2!$A$2:$E$120,5,0),"")</f>
        <v/>
      </c>
    </row>
    <row r="144" spans="1:99">
      <c r="A144" t="s">
        <v>3252</v>
      </c>
      <c r="B144" t="s">
        <v>96</v>
      </c>
      <c r="C144">
        <v>1</v>
      </c>
      <c r="D144">
        <v>4</v>
      </c>
      <c r="E144" s="2" t="s">
        <v>665</v>
      </c>
      <c r="F144" t="s">
        <v>666</v>
      </c>
      <c r="G144">
        <v>1</v>
      </c>
      <c r="H144">
        <v>2</v>
      </c>
      <c r="I144" t="s">
        <v>214</v>
      </c>
      <c r="J144" t="s">
        <v>665</v>
      </c>
      <c r="K144" t="s">
        <v>3253</v>
      </c>
      <c r="L144">
        <v>0</v>
      </c>
      <c r="M144" t="s">
        <v>665</v>
      </c>
      <c r="N144" t="s">
        <v>3253</v>
      </c>
      <c r="O144">
        <v>0</v>
      </c>
      <c r="P144" t="s">
        <v>665</v>
      </c>
      <c r="Q144" t="s">
        <v>3253</v>
      </c>
      <c r="R144">
        <v>0</v>
      </c>
      <c r="S144" t="s">
        <v>665</v>
      </c>
      <c r="T144" t="s">
        <v>665</v>
      </c>
      <c r="U144" t="s">
        <v>3253</v>
      </c>
      <c r="V144" t="s">
        <v>665</v>
      </c>
      <c r="X144" t="s">
        <v>671</v>
      </c>
      <c r="Y144" t="s">
        <v>3254</v>
      </c>
      <c r="Z144" t="s">
        <v>3255</v>
      </c>
      <c r="AB144" t="s">
        <v>665</v>
      </c>
      <c r="AE144" t="s">
        <v>665</v>
      </c>
      <c r="AG144">
        <v>4</v>
      </c>
      <c r="AH144">
        <v>1</v>
      </c>
      <c r="AI144">
        <v>3</v>
      </c>
      <c r="AJ144">
        <v>12</v>
      </c>
      <c r="AK144">
        <v>5605948</v>
      </c>
      <c r="AL144">
        <v>13</v>
      </c>
      <c r="AM144">
        <v>264800</v>
      </c>
      <c r="AN144">
        <v>2017</v>
      </c>
      <c r="AO144">
        <v>2011</v>
      </c>
      <c r="AP144">
        <v>2016</v>
      </c>
      <c r="AQ144" t="s">
        <v>616</v>
      </c>
      <c r="AR144" t="s">
        <v>194</v>
      </c>
      <c r="AS144">
        <v>-99</v>
      </c>
      <c r="AT144" t="s">
        <v>3256</v>
      </c>
      <c r="AU144" t="s">
        <v>3254</v>
      </c>
      <c r="AV144" t="s">
        <v>3253</v>
      </c>
      <c r="AW144" t="s">
        <v>3253</v>
      </c>
      <c r="AX144">
        <v>208</v>
      </c>
      <c r="AY144">
        <v>208</v>
      </c>
      <c r="AZ144" t="s">
        <v>3254</v>
      </c>
      <c r="BA144" t="s">
        <v>3253</v>
      </c>
      <c r="BB144">
        <v>23424796</v>
      </c>
      <c r="BC144">
        <v>23424796</v>
      </c>
      <c r="BD144" t="s">
        <v>104</v>
      </c>
      <c r="BE144" t="s">
        <v>3253</v>
      </c>
      <c r="BF144" t="s">
        <v>3253</v>
      </c>
      <c r="BG144">
        <v>-99</v>
      </c>
      <c r="BH144">
        <v>-99</v>
      </c>
      <c r="BI144" t="s">
        <v>555</v>
      </c>
      <c r="BJ144" t="s">
        <v>555</v>
      </c>
      <c r="BK144" t="s">
        <v>644</v>
      </c>
      <c r="BL144" t="s">
        <v>248</v>
      </c>
      <c r="BM144">
        <v>7</v>
      </c>
      <c r="BN144">
        <v>7</v>
      </c>
      <c r="BO144">
        <v>4</v>
      </c>
      <c r="BP144">
        <v>-99</v>
      </c>
      <c r="BQ144">
        <v>1</v>
      </c>
      <c r="BR144">
        <v>0</v>
      </c>
      <c r="BS144">
        <v>3</v>
      </c>
      <c r="BT144">
        <v>8</v>
      </c>
      <c r="BU144">
        <v>1159320547</v>
      </c>
      <c r="BV144" t="s">
        <v>3257</v>
      </c>
      <c r="BW144" t="s">
        <v>3258</v>
      </c>
      <c r="BX144" t="s">
        <v>3259</v>
      </c>
      <c r="BY144" t="s">
        <v>3260</v>
      </c>
      <c r="BZ144" t="s">
        <v>665</v>
      </c>
      <c r="CA144" t="s">
        <v>3261</v>
      </c>
      <c r="CB144" t="s">
        <v>3262</v>
      </c>
      <c r="CC144" t="s">
        <v>3263</v>
      </c>
      <c r="CD144" t="s">
        <v>3264</v>
      </c>
      <c r="CE144" t="s">
        <v>3265</v>
      </c>
      <c r="CF144" t="s">
        <v>665</v>
      </c>
      <c r="CG144" t="s">
        <v>3266</v>
      </c>
      <c r="CH144" t="s">
        <v>3267</v>
      </c>
      <c r="CI144" t="s">
        <v>3268</v>
      </c>
      <c r="CJ144" t="s">
        <v>3269</v>
      </c>
      <c r="CK144" t="s">
        <v>3270</v>
      </c>
      <c r="CL144" t="s">
        <v>3261</v>
      </c>
      <c r="CM144" t="s">
        <v>3271</v>
      </c>
      <c r="CN144" t="s">
        <v>3272</v>
      </c>
      <c r="CO144" t="s">
        <v>3273</v>
      </c>
      <c r="CP144" t="s">
        <v>3274</v>
      </c>
      <c r="CQ144" t="s">
        <v>3275</v>
      </c>
      <c r="CR144" s="1" t="str">
        <f>+IFERROR(VLOOKUP(E144,Sheet2!$A$2:$E$120,2,0),"")</f>
        <v/>
      </c>
      <c r="CS144" t="str">
        <f>+IFERROR(VLOOKUP(E144,Sheet2!$A$2:$E$120,3,0),"")</f>
        <v/>
      </c>
      <c r="CT144" t="str">
        <f>+IFERROR(VLOOKUP(E144,Sheet2!$A$2:$E$120,4,0),"")</f>
        <v/>
      </c>
      <c r="CU144" t="str">
        <f>+IFERROR(VLOOKUP(E144,Sheet2!$A$2:$E$120,5,0),"")</f>
        <v/>
      </c>
    </row>
    <row r="145" spans="1:99">
      <c r="A145" t="s">
        <v>3276</v>
      </c>
      <c r="B145" t="s">
        <v>96</v>
      </c>
      <c r="C145">
        <v>1</v>
      </c>
      <c r="D145">
        <v>2</v>
      </c>
      <c r="E145" s="2" t="s">
        <v>602</v>
      </c>
      <c r="F145" t="s">
        <v>603</v>
      </c>
      <c r="G145">
        <v>1</v>
      </c>
      <c r="H145">
        <v>2</v>
      </c>
      <c r="I145" t="s">
        <v>214</v>
      </c>
      <c r="J145" t="s">
        <v>602</v>
      </c>
      <c r="K145" t="s">
        <v>3277</v>
      </c>
      <c r="L145">
        <v>0</v>
      </c>
      <c r="M145" t="s">
        <v>602</v>
      </c>
      <c r="N145" t="s">
        <v>3277</v>
      </c>
      <c r="O145">
        <v>0</v>
      </c>
      <c r="P145" t="s">
        <v>602</v>
      </c>
      <c r="Q145" t="s">
        <v>3277</v>
      </c>
      <c r="R145">
        <v>0</v>
      </c>
      <c r="S145" t="s">
        <v>602</v>
      </c>
      <c r="T145" t="s">
        <v>602</v>
      </c>
      <c r="U145" t="s">
        <v>3277</v>
      </c>
      <c r="V145" t="s">
        <v>602</v>
      </c>
      <c r="X145" t="s">
        <v>612</v>
      </c>
      <c r="Y145" t="s">
        <v>1585</v>
      </c>
      <c r="Z145" t="s">
        <v>3278</v>
      </c>
      <c r="AB145" t="s">
        <v>602</v>
      </c>
      <c r="AE145" t="s">
        <v>602</v>
      </c>
      <c r="AG145">
        <v>6</v>
      </c>
      <c r="AH145">
        <v>6</v>
      </c>
      <c r="AI145">
        <v>6</v>
      </c>
      <c r="AJ145">
        <v>3</v>
      </c>
      <c r="AK145">
        <v>64769452</v>
      </c>
      <c r="AL145">
        <v>16</v>
      </c>
      <c r="AM145">
        <v>2788000</v>
      </c>
      <c r="AN145">
        <v>2017</v>
      </c>
      <c r="AO145">
        <v>2011</v>
      </c>
      <c r="AP145">
        <v>2016</v>
      </c>
      <c r="AQ145" t="s">
        <v>193</v>
      </c>
      <c r="AR145" t="s">
        <v>194</v>
      </c>
      <c r="AS145">
        <v>-99</v>
      </c>
      <c r="AT145" t="s">
        <v>3279</v>
      </c>
      <c r="AU145" t="s">
        <v>1585</v>
      </c>
      <c r="AV145" t="s">
        <v>3277</v>
      </c>
      <c r="AW145" t="s">
        <v>3277</v>
      </c>
      <c r="AX145">
        <v>826</v>
      </c>
      <c r="AY145">
        <v>826</v>
      </c>
      <c r="AZ145" t="s">
        <v>1585</v>
      </c>
      <c r="BA145" t="s">
        <v>3277</v>
      </c>
      <c r="BB145">
        <v>-90</v>
      </c>
      <c r="BC145">
        <v>23424975</v>
      </c>
      <c r="BD145" t="s">
        <v>3280</v>
      </c>
      <c r="BE145" t="s">
        <v>3277</v>
      </c>
      <c r="BF145" t="s">
        <v>3277</v>
      </c>
      <c r="BG145">
        <v>-99</v>
      </c>
      <c r="BH145">
        <v>-99</v>
      </c>
      <c r="BI145" t="s">
        <v>555</v>
      </c>
      <c r="BJ145" t="s">
        <v>555</v>
      </c>
      <c r="BK145" t="s">
        <v>644</v>
      </c>
      <c r="BL145" t="s">
        <v>248</v>
      </c>
      <c r="BM145">
        <v>14</v>
      </c>
      <c r="BN145">
        <v>14</v>
      </c>
      <c r="BO145">
        <v>4</v>
      </c>
      <c r="BP145">
        <v>-99</v>
      </c>
      <c r="BQ145">
        <v>1</v>
      </c>
      <c r="BR145">
        <v>0</v>
      </c>
      <c r="BS145" t="s">
        <v>198</v>
      </c>
      <c r="BT145" t="s">
        <v>326</v>
      </c>
      <c r="BU145">
        <v>1159320713</v>
      </c>
      <c r="BV145" t="s">
        <v>3281</v>
      </c>
      <c r="BW145" t="s">
        <v>3282</v>
      </c>
      <c r="BX145" t="s">
        <v>3283</v>
      </c>
      <c r="BY145" t="s">
        <v>3284</v>
      </c>
      <c r="BZ145" t="s">
        <v>602</v>
      </c>
      <c r="CA145" t="s">
        <v>3285</v>
      </c>
      <c r="CB145" t="s">
        <v>3286</v>
      </c>
      <c r="CC145" t="s">
        <v>3287</v>
      </c>
      <c r="CD145" t="s">
        <v>3288</v>
      </c>
      <c r="CE145" t="s">
        <v>3289</v>
      </c>
      <c r="CF145" t="s">
        <v>3290</v>
      </c>
      <c r="CG145" t="s">
        <v>3291</v>
      </c>
      <c r="CH145" t="s">
        <v>3292</v>
      </c>
      <c r="CI145" t="s">
        <v>3293</v>
      </c>
      <c r="CJ145" t="s">
        <v>3294</v>
      </c>
      <c r="CK145" t="s">
        <v>3295</v>
      </c>
      <c r="CL145" t="s">
        <v>3285</v>
      </c>
      <c r="CM145" t="s">
        <v>3296</v>
      </c>
      <c r="CN145" t="s">
        <v>3297</v>
      </c>
      <c r="CO145" t="s">
        <v>3298</v>
      </c>
      <c r="CP145" t="s">
        <v>3299</v>
      </c>
      <c r="CQ145" t="s">
        <v>3300</v>
      </c>
      <c r="CR145" s="1" t="str">
        <f>+IFERROR(VLOOKUP(E145,Sheet2!$A$2:$E$120,2,0),"")</f>
        <v/>
      </c>
      <c r="CS145" t="str">
        <f>+IFERROR(VLOOKUP(E145,Sheet2!$A$2:$E$120,3,0),"")</f>
        <v/>
      </c>
      <c r="CT145" t="str">
        <f>+IFERROR(VLOOKUP(E145,Sheet2!$A$2:$E$120,4,0),"")</f>
        <v/>
      </c>
      <c r="CU145" t="str">
        <f>+IFERROR(VLOOKUP(E145,Sheet2!$A$2:$E$120,5,0),"")</f>
        <v/>
      </c>
    </row>
    <row r="146" spans="1:99">
      <c r="A146" t="s">
        <v>3301</v>
      </c>
      <c r="B146" t="s">
        <v>96</v>
      </c>
      <c r="C146">
        <v>1</v>
      </c>
      <c r="D146">
        <v>3</v>
      </c>
      <c r="E146" s="2" t="s">
        <v>3302</v>
      </c>
      <c r="F146" t="s">
        <v>3303</v>
      </c>
      <c r="G146">
        <v>0</v>
      </c>
      <c r="H146">
        <v>2</v>
      </c>
      <c r="I146" t="s">
        <v>99</v>
      </c>
      <c r="J146" t="s">
        <v>3302</v>
      </c>
      <c r="K146" t="s">
        <v>3303</v>
      </c>
      <c r="L146">
        <v>0</v>
      </c>
      <c r="M146" t="s">
        <v>3302</v>
      </c>
      <c r="N146" t="s">
        <v>3303</v>
      </c>
      <c r="O146">
        <v>0</v>
      </c>
      <c r="P146" t="s">
        <v>3302</v>
      </c>
      <c r="Q146" t="s">
        <v>3303</v>
      </c>
      <c r="R146">
        <v>0</v>
      </c>
      <c r="S146" t="s">
        <v>3302</v>
      </c>
      <c r="T146" t="s">
        <v>3302</v>
      </c>
      <c r="U146" t="s">
        <v>3303</v>
      </c>
      <c r="V146" t="s">
        <v>3302</v>
      </c>
      <c r="X146" t="s">
        <v>3302</v>
      </c>
      <c r="Y146" t="s">
        <v>1740</v>
      </c>
      <c r="Z146" t="s">
        <v>3304</v>
      </c>
      <c r="AB146" t="s">
        <v>3302</v>
      </c>
      <c r="AE146" t="s">
        <v>3302</v>
      </c>
      <c r="AG146">
        <v>1</v>
      </c>
      <c r="AH146">
        <v>4</v>
      </c>
      <c r="AI146">
        <v>4</v>
      </c>
      <c r="AJ146">
        <v>9</v>
      </c>
      <c r="AK146">
        <v>339747</v>
      </c>
      <c r="AL146">
        <v>10</v>
      </c>
      <c r="AM146">
        <v>16150</v>
      </c>
      <c r="AN146">
        <v>2017</v>
      </c>
      <c r="AO146">
        <v>-99</v>
      </c>
      <c r="AP146">
        <v>2016</v>
      </c>
      <c r="AQ146" t="s">
        <v>616</v>
      </c>
      <c r="AR146" t="s">
        <v>194</v>
      </c>
      <c r="AS146">
        <v>-99</v>
      </c>
      <c r="AT146" t="s">
        <v>3305</v>
      </c>
      <c r="AU146" t="s">
        <v>1740</v>
      </c>
      <c r="AV146" t="s">
        <v>3303</v>
      </c>
      <c r="AW146" t="s">
        <v>3303</v>
      </c>
      <c r="AX146">
        <v>352</v>
      </c>
      <c r="AY146">
        <v>352</v>
      </c>
      <c r="AZ146" t="s">
        <v>1740</v>
      </c>
      <c r="BA146" t="s">
        <v>3303</v>
      </c>
      <c r="BB146">
        <v>23424845</v>
      </c>
      <c r="BC146">
        <v>23424845</v>
      </c>
      <c r="BD146" t="s">
        <v>104</v>
      </c>
      <c r="BE146" t="s">
        <v>3303</v>
      </c>
      <c r="BF146" t="s">
        <v>3303</v>
      </c>
      <c r="BG146">
        <v>-99</v>
      </c>
      <c r="BH146">
        <v>-99</v>
      </c>
      <c r="BI146" t="s">
        <v>555</v>
      </c>
      <c r="BJ146" t="s">
        <v>555</v>
      </c>
      <c r="BK146" t="s">
        <v>644</v>
      </c>
      <c r="BL146" t="s">
        <v>248</v>
      </c>
      <c r="BM146">
        <v>7</v>
      </c>
      <c r="BN146">
        <v>7</v>
      </c>
      <c r="BO146">
        <v>7</v>
      </c>
      <c r="BP146">
        <v>-99</v>
      </c>
      <c r="BQ146">
        <v>1</v>
      </c>
      <c r="BR146">
        <v>0</v>
      </c>
      <c r="BS146">
        <v>2</v>
      </c>
      <c r="BT146">
        <v>7</v>
      </c>
      <c r="BU146">
        <v>1159320917</v>
      </c>
      <c r="BV146" t="s">
        <v>3306</v>
      </c>
      <c r="BW146" t="s">
        <v>3307</v>
      </c>
      <c r="BX146" t="s">
        <v>3308</v>
      </c>
      <c r="BY146" t="s">
        <v>3309</v>
      </c>
      <c r="BZ146" t="s">
        <v>3302</v>
      </c>
      <c r="CA146" t="s">
        <v>3310</v>
      </c>
      <c r="CB146" t="s">
        <v>3311</v>
      </c>
      <c r="CC146" t="s">
        <v>3312</v>
      </c>
      <c r="CD146" t="s">
        <v>3313</v>
      </c>
      <c r="CE146" t="s">
        <v>3314</v>
      </c>
      <c r="CF146" t="s">
        <v>3310</v>
      </c>
      <c r="CG146" t="s">
        <v>3315</v>
      </c>
      <c r="CH146" t="s">
        <v>3316</v>
      </c>
      <c r="CI146" t="s">
        <v>3317</v>
      </c>
      <c r="CJ146" t="s">
        <v>3318</v>
      </c>
      <c r="CK146" t="s">
        <v>3310</v>
      </c>
      <c r="CL146" t="s">
        <v>3319</v>
      </c>
      <c r="CM146" t="s">
        <v>3320</v>
      </c>
      <c r="CN146" t="s">
        <v>3309</v>
      </c>
      <c r="CO146" t="s">
        <v>3321</v>
      </c>
      <c r="CP146" t="s">
        <v>3302</v>
      </c>
      <c r="CQ146" t="s">
        <v>3322</v>
      </c>
      <c r="CR146" s="1" t="str">
        <f>+IFERROR(VLOOKUP(E146,Sheet2!$A$2:$E$120,2,0),"")</f>
        <v/>
      </c>
      <c r="CS146" t="str">
        <f>+IFERROR(VLOOKUP(E146,Sheet2!$A$2:$E$120,3,0),"")</f>
        <v/>
      </c>
      <c r="CT146" t="str">
        <f>+IFERROR(VLOOKUP(E146,Sheet2!$A$2:$E$120,4,0),"")</f>
        <v/>
      </c>
      <c r="CU146" t="str">
        <f>+IFERROR(VLOOKUP(E146,Sheet2!$A$2:$E$120,5,0),"")</f>
        <v/>
      </c>
    </row>
    <row r="147" spans="1:99">
      <c r="A147" t="s">
        <v>3323</v>
      </c>
      <c r="B147" t="s">
        <v>96</v>
      </c>
      <c r="C147">
        <v>1</v>
      </c>
      <c r="D147">
        <v>5</v>
      </c>
      <c r="E147" s="2" t="s">
        <v>3324</v>
      </c>
      <c r="F147" t="s">
        <v>3325</v>
      </c>
      <c r="G147">
        <v>0</v>
      </c>
      <c r="H147">
        <v>2</v>
      </c>
      <c r="I147" t="s">
        <v>99</v>
      </c>
      <c r="J147" t="s">
        <v>3324</v>
      </c>
      <c r="K147" t="s">
        <v>3325</v>
      </c>
      <c r="L147">
        <v>0</v>
      </c>
      <c r="M147" t="s">
        <v>3324</v>
      </c>
      <c r="N147" t="s">
        <v>3325</v>
      </c>
      <c r="O147">
        <v>0</v>
      </c>
      <c r="P147" t="s">
        <v>3324</v>
      </c>
      <c r="Q147" t="s">
        <v>3325</v>
      </c>
      <c r="R147">
        <v>0</v>
      </c>
      <c r="S147" t="s">
        <v>3324</v>
      </c>
      <c r="T147" t="s">
        <v>3324</v>
      </c>
      <c r="U147" t="s">
        <v>3325</v>
      </c>
      <c r="V147" t="s">
        <v>3324</v>
      </c>
      <c r="X147" t="s">
        <v>3326</v>
      </c>
      <c r="Y147" t="s">
        <v>3327</v>
      </c>
      <c r="Z147" t="s">
        <v>3328</v>
      </c>
      <c r="AB147" t="s">
        <v>3324</v>
      </c>
      <c r="AE147" t="s">
        <v>3324</v>
      </c>
      <c r="AG147">
        <v>1</v>
      </c>
      <c r="AH147">
        <v>6</v>
      </c>
      <c r="AI147">
        <v>5</v>
      </c>
      <c r="AJ147">
        <v>8</v>
      </c>
      <c r="AK147">
        <v>9961396</v>
      </c>
      <c r="AL147">
        <v>13</v>
      </c>
      <c r="AM147">
        <v>167900</v>
      </c>
      <c r="AN147">
        <v>2017</v>
      </c>
      <c r="AO147">
        <v>2009</v>
      </c>
      <c r="AP147">
        <v>2016</v>
      </c>
      <c r="AQ147" t="s">
        <v>102</v>
      </c>
      <c r="AR147" t="s">
        <v>244</v>
      </c>
      <c r="AS147">
        <v>-99</v>
      </c>
      <c r="AT147" t="s">
        <v>3329</v>
      </c>
      <c r="AU147" t="s">
        <v>3327</v>
      </c>
      <c r="AV147" t="s">
        <v>3325</v>
      </c>
      <c r="AW147" t="s">
        <v>3325</v>
      </c>
      <c r="AX147">
        <v>31</v>
      </c>
      <c r="AY147">
        <v>31</v>
      </c>
      <c r="AZ147" t="s">
        <v>3327</v>
      </c>
      <c r="BA147" t="s">
        <v>3325</v>
      </c>
      <c r="BB147">
        <v>23424741</v>
      </c>
      <c r="BC147">
        <v>23424741</v>
      </c>
      <c r="BD147" t="s">
        <v>104</v>
      </c>
      <c r="BE147" t="s">
        <v>3325</v>
      </c>
      <c r="BF147" t="s">
        <v>3325</v>
      </c>
      <c r="BG147">
        <v>-99</v>
      </c>
      <c r="BH147">
        <v>-99</v>
      </c>
      <c r="BI147" t="s">
        <v>246</v>
      </c>
      <c r="BJ147" t="s">
        <v>246</v>
      </c>
      <c r="BK147" t="s">
        <v>1743</v>
      </c>
      <c r="BL147" t="s">
        <v>248</v>
      </c>
      <c r="BM147">
        <v>10</v>
      </c>
      <c r="BN147">
        <v>10</v>
      </c>
      <c r="BO147">
        <v>4</v>
      </c>
      <c r="BP147">
        <v>-99</v>
      </c>
      <c r="BQ147">
        <v>1</v>
      </c>
      <c r="BR147">
        <v>0</v>
      </c>
      <c r="BS147">
        <v>4</v>
      </c>
      <c r="BT147">
        <v>9</v>
      </c>
      <c r="BU147">
        <v>1159320381</v>
      </c>
      <c r="BV147" t="s">
        <v>3330</v>
      </c>
      <c r="BW147" t="s">
        <v>3331</v>
      </c>
      <c r="BX147" t="s">
        <v>3332</v>
      </c>
      <c r="BY147" t="s">
        <v>3333</v>
      </c>
      <c r="BZ147" t="s">
        <v>3324</v>
      </c>
      <c r="CA147" t="s">
        <v>3334</v>
      </c>
      <c r="CB147" t="s">
        <v>3335</v>
      </c>
      <c r="CC147" t="s">
        <v>3336</v>
      </c>
      <c r="CD147" t="s">
        <v>3337</v>
      </c>
      <c r="CE147" t="s">
        <v>3338</v>
      </c>
      <c r="CF147" t="s">
        <v>3324</v>
      </c>
      <c r="CG147" t="s">
        <v>3339</v>
      </c>
      <c r="CH147" t="s">
        <v>3340</v>
      </c>
      <c r="CI147" t="s">
        <v>3341</v>
      </c>
      <c r="CJ147" t="s">
        <v>3342</v>
      </c>
      <c r="CK147" t="s">
        <v>3343</v>
      </c>
      <c r="CL147" t="s">
        <v>3344</v>
      </c>
      <c r="CM147" t="s">
        <v>3345</v>
      </c>
      <c r="CN147" t="s">
        <v>3346</v>
      </c>
      <c r="CO147" t="s">
        <v>3347</v>
      </c>
      <c r="CP147" t="s">
        <v>3324</v>
      </c>
      <c r="CQ147" t="s">
        <v>3348</v>
      </c>
      <c r="CR147" s="1">
        <f>+IFERROR(VLOOKUP(E147,Sheet2!$A$2:$E$120,2,0),"")</f>
        <v>4397</v>
      </c>
      <c r="CS147">
        <f>+IFERROR(VLOOKUP(E147,Sheet2!$A$2:$E$120,3,0),"")</f>
        <v>0</v>
      </c>
      <c r="CT147" t="str">
        <f>+IFERROR(VLOOKUP(E147,Sheet2!$A$2:$E$120,4,0),"")</f>
        <v/>
      </c>
      <c r="CU147">
        <f>+IFERROR(VLOOKUP(E147,Sheet2!$A$2:$E$120,5,0),"")</f>
        <v>0</v>
      </c>
    </row>
    <row r="148" spans="1:99">
      <c r="A148" t="s">
        <v>3349</v>
      </c>
      <c r="B148" t="s">
        <v>96</v>
      </c>
      <c r="C148">
        <v>1</v>
      </c>
      <c r="D148">
        <v>5</v>
      </c>
      <c r="E148" s="2" t="s">
        <v>3350</v>
      </c>
      <c r="F148" t="s">
        <v>3351</v>
      </c>
      <c r="G148">
        <v>0</v>
      </c>
      <c r="H148">
        <v>2</v>
      </c>
      <c r="I148" t="s">
        <v>99</v>
      </c>
      <c r="J148" t="s">
        <v>3350</v>
      </c>
      <c r="K148" t="s">
        <v>3351</v>
      </c>
      <c r="L148">
        <v>0</v>
      </c>
      <c r="M148" t="s">
        <v>3350</v>
      </c>
      <c r="N148" t="s">
        <v>3351</v>
      </c>
      <c r="O148">
        <v>0</v>
      </c>
      <c r="P148" t="s">
        <v>3350</v>
      </c>
      <c r="Q148" t="s">
        <v>3351</v>
      </c>
      <c r="R148">
        <v>0</v>
      </c>
      <c r="S148" t="s">
        <v>3350</v>
      </c>
      <c r="T148" t="s">
        <v>3350</v>
      </c>
      <c r="U148" t="s">
        <v>3351</v>
      </c>
      <c r="V148" t="s">
        <v>3350</v>
      </c>
      <c r="X148" t="s">
        <v>3352</v>
      </c>
      <c r="Y148" t="s">
        <v>3353</v>
      </c>
      <c r="Z148" t="s">
        <v>3350</v>
      </c>
      <c r="AB148" t="s">
        <v>3350</v>
      </c>
      <c r="AE148" t="s">
        <v>3350</v>
      </c>
      <c r="AG148">
        <v>5</v>
      </c>
      <c r="AH148">
        <v>1</v>
      </c>
      <c r="AI148">
        <v>3</v>
      </c>
      <c r="AJ148">
        <v>2</v>
      </c>
      <c r="AK148">
        <v>4926330</v>
      </c>
      <c r="AL148">
        <v>12</v>
      </c>
      <c r="AM148">
        <v>37270</v>
      </c>
      <c r="AN148">
        <v>2017</v>
      </c>
      <c r="AO148">
        <v>2002</v>
      </c>
      <c r="AP148">
        <v>2016</v>
      </c>
      <c r="AQ148" t="s">
        <v>102</v>
      </c>
      <c r="AR148" t="s">
        <v>103</v>
      </c>
      <c r="AS148">
        <v>-99</v>
      </c>
      <c r="AT148" t="s">
        <v>3354</v>
      </c>
      <c r="AU148" t="s">
        <v>3353</v>
      </c>
      <c r="AV148" t="s">
        <v>3351</v>
      </c>
      <c r="AW148" t="s">
        <v>3351</v>
      </c>
      <c r="AX148">
        <v>268</v>
      </c>
      <c r="AY148">
        <v>268</v>
      </c>
      <c r="AZ148" t="s">
        <v>3353</v>
      </c>
      <c r="BA148" t="s">
        <v>3351</v>
      </c>
      <c r="BB148">
        <v>23424823</v>
      </c>
      <c r="BC148">
        <v>23424823</v>
      </c>
      <c r="BD148" t="s">
        <v>104</v>
      </c>
      <c r="BE148" t="s">
        <v>3351</v>
      </c>
      <c r="BF148" t="s">
        <v>3351</v>
      </c>
      <c r="BG148">
        <v>-99</v>
      </c>
      <c r="BH148">
        <v>-99</v>
      </c>
      <c r="BI148" t="s">
        <v>246</v>
      </c>
      <c r="BJ148" t="s">
        <v>246</v>
      </c>
      <c r="BK148" t="s">
        <v>1743</v>
      </c>
      <c r="BL148" t="s">
        <v>248</v>
      </c>
      <c r="BM148">
        <v>7</v>
      </c>
      <c r="BN148">
        <v>7</v>
      </c>
      <c r="BO148">
        <v>4</v>
      </c>
      <c r="BP148">
        <v>-99</v>
      </c>
      <c r="BQ148">
        <v>1</v>
      </c>
      <c r="BR148">
        <v>0</v>
      </c>
      <c r="BS148">
        <v>4</v>
      </c>
      <c r="BT148">
        <v>9</v>
      </c>
      <c r="BU148">
        <v>1159320779</v>
      </c>
      <c r="BV148" t="s">
        <v>3355</v>
      </c>
      <c r="BW148" t="s">
        <v>3356</v>
      </c>
      <c r="BX148" t="s">
        <v>3357</v>
      </c>
      <c r="BY148" t="s">
        <v>3358</v>
      </c>
      <c r="BZ148" t="s">
        <v>3350</v>
      </c>
      <c r="CA148" t="s">
        <v>3350</v>
      </c>
      <c r="CB148" t="s">
        <v>3359</v>
      </c>
      <c r="CC148" t="s">
        <v>3360</v>
      </c>
      <c r="CD148" t="s">
        <v>3361</v>
      </c>
      <c r="CE148" t="s">
        <v>3362</v>
      </c>
      <c r="CF148" t="s">
        <v>3350</v>
      </c>
      <c r="CG148" t="s">
        <v>3350</v>
      </c>
      <c r="CH148" t="s">
        <v>3363</v>
      </c>
      <c r="CI148" t="s">
        <v>3364</v>
      </c>
      <c r="CJ148" t="s">
        <v>3365</v>
      </c>
      <c r="CK148" t="s">
        <v>3366</v>
      </c>
      <c r="CL148" t="s">
        <v>3367</v>
      </c>
      <c r="CM148" t="s">
        <v>3368</v>
      </c>
      <c r="CN148" t="s">
        <v>3358</v>
      </c>
      <c r="CO148" t="s">
        <v>3369</v>
      </c>
      <c r="CP148" t="s">
        <v>3370</v>
      </c>
      <c r="CQ148" t="s">
        <v>3371</v>
      </c>
      <c r="CR148" s="1">
        <f>+IFERROR(VLOOKUP(E148,Sheet2!$A$2:$E$120,2,0),"")</f>
        <v>4597</v>
      </c>
      <c r="CS148">
        <f>+IFERROR(VLOOKUP(E148,Sheet2!$A$2:$E$120,3,0),"")</f>
        <v>0</v>
      </c>
      <c r="CT148">
        <f>+IFERROR(VLOOKUP(E148,Sheet2!$A$2:$E$120,4,0),"")</f>
        <v>40</v>
      </c>
      <c r="CU148">
        <f>+IFERROR(VLOOKUP(E148,Sheet2!$A$2:$E$120,5,0),"")</f>
        <v>0.4</v>
      </c>
    </row>
    <row r="149" spans="1:99">
      <c r="A149" t="s">
        <v>3372</v>
      </c>
      <c r="B149" t="s">
        <v>96</v>
      </c>
      <c r="C149">
        <v>1</v>
      </c>
      <c r="D149">
        <v>2</v>
      </c>
      <c r="E149" s="2" t="s">
        <v>3373</v>
      </c>
      <c r="F149" t="s">
        <v>3374</v>
      </c>
      <c r="G149">
        <v>0</v>
      </c>
      <c r="H149">
        <v>2</v>
      </c>
      <c r="I149" t="s">
        <v>99</v>
      </c>
      <c r="J149" t="s">
        <v>3373</v>
      </c>
      <c r="K149" t="s">
        <v>3374</v>
      </c>
      <c r="L149">
        <v>0</v>
      </c>
      <c r="M149" t="s">
        <v>3373</v>
      </c>
      <c r="N149" t="s">
        <v>3374</v>
      </c>
      <c r="O149">
        <v>0</v>
      </c>
      <c r="P149" t="s">
        <v>3373</v>
      </c>
      <c r="Q149" t="s">
        <v>3374</v>
      </c>
      <c r="R149">
        <v>0</v>
      </c>
      <c r="S149" t="s">
        <v>3373</v>
      </c>
      <c r="T149" t="s">
        <v>3373</v>
      </c>
      <c r="U149" t="s">
        <v>3374</v>
      </c>
      <c r="V149" t="s">
        <v>3373</v>
      </c>
      <c r="X149" t="s">
        <v>3375</v>
      </c>
      <c r="Y149" t="s">
        <v>3376</v>
      </c>
      <c r="Z149" t="s">
        <v>3377</v>
      </c>
      <c r="AB149" t="s">
        <v>3373</v>
      </c>
      <c r="AE149" t="s">
        <v>3373</v>
      </c>
      <c r="AG149">
        <v>3</v>
      </c>
      <c r="AH149">
        <v>2</v>
      </c>
      <c r="AI149">
        <v>2</v>
      </c>
      <c r="AJ149">
        <v>8</v>
      </c>
      <c r="AK149">
        <v>104256076</v>
      </c>
      <c r="AL149">
        <v>17</v>
      </c>
      <c r="AM149">
        <v>801900</v>
      </c>
      <c r="AN149">
        <v>2017</v>
      </c>
      <c r="AO149">
        <v>2010</v>
      </c>
      <c r="AP149">
        <v>2016</v>
      </c>
      <c r="AQ149" t="s">
        <v>349</v>
      </c>
      <c r="AR149" t="s">
        <v>103</v>
      </c>
      <c r="AS149">
        <v>-99</v>
      </c>
      <c r="AT149" t="s">
        <v>3378</v>
      </c>
      <c r="AU149" t="s">
        <v>3376</v>
      </c>
      <c r="AV149" t="s">
        <v>3374</v>
      </c>
      <c r="AW149" t="s">
        <v>3374</v>
      </c>
      <c r="AX149">
        <v>608</v>
      </c>
      <c r="AY149">
        <v>608</v>
      </c>
      <c r="AZ149" t="s">
        <v>3376</v>
      </c>
      <c r="BA149" t="s">
        <v>3374</v>
      </c>
      <c r="BB149">
        <v>23424934</v>
      </c>
      <c r="BC149">
        <v>23424934</v>
      </c>
      <c r="BD149" t="s">
        <v>104</v>
      </c>
      <c r="BE149" t="s">
        <v>3374</v>
      </c>
      <c r="BF149" t="s">
        <v>3374</v>
      </c>
      <c r="BG149">
        <v>-99</v>
      </c>
      <c r="BH149">
        <v>-99</v>
      </c>
      <c r="BI149" t="s">
        <v>246</v>
      </c>
      <c r="BJ149" t="s">
        <v>246</v>
      </c>
      <c r="BK149" t="s">
        <v>325</v>
      </c>
      <c r="BL149" t="s">
        <v>107</v>
      </c>
      <c r="BM149">
        <v>11</v>
      </c>
      <c r="BN149">
        <v>11</v>
      </c>
      <c r="BO149">
        <v>5</v>
      </c>
      <c r="BP149">
        <v>-99</v>
      </c>
      <c r="BQ149">
        <v>1</v>
      </c>
      <c r="BR149">
        <v>0</v>
      </c>
      <c r="BS149">
        <v>3</v>
      </c>
      <c r="BT149">
        <v>7</v>
      </c>
      <c r="BU149">
        <v>1159321169</v>
      </c>
      <c r="BV149" t="s">
        <v>3379</v>
      </c>
      <c r="BW149" t="s">
        <v>3380</v>
      </c>
      <c r="BX149" t="s">
        <v>3381</v>
      </c>
      <c r="BY149" t="s">
        <v>3382</v>
      </c>
      <c r="BZ149" t="s">
        <v>3373</v>
      </c>
      <c r="CA149" t="s">
        <v>3383</v>
      </c>
      <c r="CB149" t="s">
        <v>3373</v>
      </c>
      <c r="CC149" t="s">
        <v>3384</v>
      </c>
      <c r="CD149" t="s">
        <v>3385</v>
      </c>
      <c r="CE149" t="s">
        <v>3386</v>
      </c>
      <c r="CF149" t="s">
        <v>3387</v>
      </c>
      <c r="CG149" t="s">
        <v>3388</v>
      </c>
      <c r="CH149" t="s">
        <v>3389</v>
      </c>
      <c r="CI149" t="s">
        <v>3390</v>
      </c>
      <c r="CJ149" t="s">
        <v>3391</v>
      </c>
      <c r="CK149" t="s">
        <v>3392</v>
      </c>
      <c r="CL149" t="s">
        <v>3383</v>
      </c>
      <c r="CM149" t="s">
        <v>3393</v>
      </c>
      <c r="CN149" t="s">
        <v>3394</v>
      </c>
      <c r="CO149" t="s">
        <v>3395</v>
      </c>
      <c r="CP149" t="s">
        <v>3373</v>
      </c>
      <c r="CQ149" t="s">
        <v>3396</v>
      </c>
      <c r="CR149" s="1">
        <f>+IFERROR(VLOOKUP(E149,Sheet2!$A$2:$E$120,2,0),"")</f>
        <v>33593</v>
      </c>
      <c r="CS149">
        <f>+IFERROR(VLOOKUP(E149,Sheet2!$A$2:$E$120,3,0),"")</f>
        <v>67</v>
      </c>
      <c r="CT149">
        <f>+IFERROR(VLOOKUP(E149,Sheet2!$A$2:$E$120,4,0),"")</f>
        <v>10</v>
      </c>
      <c r="CU149">
        <f>+IFERROR(VLOOKUP(E149,Sheet2!$A$2:$E$120,5,0),"")</f>
        <v>0.1</v>
      </c>
    </row>
    <row r="150" spans="1:99">
      <c r="A150" t="s">
        <v>3397</v>
      </c>
      <c r="B150" t="s">
        <v>96</v>
      </c>
      <c r="C150">
        <v>1</v>
      </c>
      <c r="D150">
        <v>3</v>
      </c>
      <c r="E150" s="2" t="s">
        <v>3398</v>
      </c>
      <c r="F150" t="s">
        <v>3399</v>
      </c>
      <c r="G150">
        <v>0</v>
      </c>
      <c r="H150">
        <v>2</v>
      </c>
      <c r="I150" t="s">
        <v>99</v>
      </c>
      <c r="J150" t="s">
        <v>3398</v>
      </c>
      <c r="K150" t="s">
        <v>3399</v>
      </c>
      <c r="L150">
        <v>0</v>
      </c>
      <c r="M150" t="s">
        <v>3398</v>
      </c>
      <c r="N150" t="s">
        <v>3399</v>
      </c>
      <c r="O150">
        <v>0</v>
      </c>
      <c r="P150" t="s">
        <v>3398</v>
      </c>
      <c r="Q150" t="s">
        <v>3399</v>
      </c>
      <c r="R150">
        <v>0</v>
      </c>
      <c r="S150" t="s">
        <v>3398</v>
      </c>
      <c r="T150" t="s">
        <v>3398</v>
      </c>
      <c r="U150" t="s">
        <v>3399</v>
      </c>
      <c r="V150" t="s">
        <v>3398</v>
      </c>
      <c r="X150" t="s">
        <v>3400</v>
      </c>
      <c r="Y150" t="s">
        <v>3401</v>
      </c>
      <c r="Z150" t="s">
        <v>3398</v>
      </c>
      <c r="AB150" t="s">
        <v>3398</v>
      </c>
      <c r="AE150" t="s">
        <v>3398</v>
      </c>
      <c r="AG150">
        <v>2</v>
      </c>
      <c r="AH150">
        <v>4</v>
      </c>
      <c r="AI150">
        <v>3</v>
      </c>
      <c r="AJ150">
        <v>6</v>
      </c>
      <c r="AK150">
        <v>31381992</v>
      </c>
      <c r="AL150">
        <v>15</v>
      </c>
      <c r="AM150">
        <v>863000</v>
      </c>
      <c r="AN150">
        <v>2017</v>
      </c>
      <c r="AO150">
        <v>2010</v>
      </c>
      <c r="AP150">
        <v>2016</v>
      </c>
      <c r="AQ150" t="s">
        <v>102</v>
      </c>
      <c r="AR150" t="s">
        <v>244</v>
      </c>
      <c r="AS150">
        <v>-99</v>
      </c>
      <c r="AT150" t="s">
        <v>3401</v>
      </c>
      <c r="AU150" t="s">
        <v>3401</v>
      </c>
      <c r="AV150" t="s">
        <v>3399</v>
      </c>
      <c r="AW150" t="s">
        <v>3399</v>
      </c>
      <c r="AX150">
        <v>458</v>
      </c>
      <c r="AY150">
        <v>458</v>
      </c>
      <c r="AZ150" t="s">
        <v>3401</v>
      </c>
      <c r="BA150" t="s">
        <v>3399</v>
      </c>
      <c r="BB150">
        <v>23424901</v>
      </c>
      <c r="BC150">
        <v>23424901</v>
      </c>
      <c r="BD150" t="s">
        <v>104</v>
      </c>
      <c r="BE150" t="s">
        <v>3399</v>
      </c>
      <c r="BF150" t="s">
        <v>3399</v>
      </c>
      <c r="BG150">
        <v>-99</v>
      </c>
      <c r="BH150">
        <v>-99</v>
      </c>
      <c r="BI150" t="s">
        <v>246</v>
      </c>
      <c r="BJ150" t="s">
        <v>246</v>
      </c>
      <c r="BK150" t="s">
        <v>325</v>
      </c>
      <c r="BL150" t="s">
        <v>107</v>
      </c>
      <c r="BM150">
        <v>8</v>
      </c>
      <c r="BN150">
        <v>8</v>
      </c>
      <c r="BO150">
        <v>6</v>
      </c>
      <c r="BP150">
        <v>-99</v>
      </c>
      <c r="BQ150">
        <v>1</v>
      </c>
      <c r="BR150">
        <v>0</v>
      </c>
      <c r="BS150">
        <v>3</v>
      </c>
      <c r="BT150">
        <v>8</v>
      </c>
      <c r="BU150">
        <v>1159321083</v>
      </c>
      <c r="BV150" t="s">
        <v>3402</v>
      </c>
      <c r="BW150" t="s">
        <v>3403</v>
      </c>
      <c r="BX150" t="s">
        <v>3404</v>
      </c>
      <c r="BY150" t="s">
        <v>3398</v>
      </c>
      <c r="BZ150" t="s">
        <v>3398</v>
      </c>
      <c r="CA150" t="s">
        <v>3405</v>
      </c>
      <c r="CB150" t="s">
        <v>3406</v>
      </c>
      <c r="CC150" t="s">
        <v>3407</v>
      </c>
      <c r="CD150" t="s">
        <v>3408</v>
      </c>
      <c r="CE150" t="s">
        <v>3409</v>
      </c>
      <c r="CF150" t="s">
        <v>3398</v>
      </c>
      <c r="CG150" t="s">
        <v>3410</v>
      </c>
      <c r="CH150" t="s">
        <v>3411</v>
      </c>
      <c r="CI150" t="s">
        <v>3412</v>
      </c>
      <c r="CJ150" t="s">
        <v>3413</v>
      </c>
      <c r="CK150" t="s">
        <v>3414</v>
      </c>
      <c r="CL150" t="s">
        <v>3415</v>
      </c>
      <c r="CM150" t="s">
        <v>3416</v>
      </c>
      <c r="CN150" t="s">
        <v>3398</v>
      </c>
      <c r="CO150" t="s">
        <v>3417</v>
      </c>
      <c r="CP150" t="s">
        <v>3398</v>
      </c>
      <c r="CQ150" t="s">
        <v>3418</v>
      </c>
      <c r="CR150" s="1">
        <f>+IFERROR(VLOOKUP(E150,Sheet2!$A$2:$E$120,2,0),"")</f>
        <v>41486</v>
      </c>
      <c r="CS150">
        <f>+IFERROR(VLOOKUP(E150,Sheet2!$A$2:$E$120,3,0),"")</f>
        <v>257</v>
      </c>
      <c r="CT150">
        <f>+IFERROR(VLOOKUP(E150,Sheet2!$A$2:$E$120,4,0),"")</f>
        <v>40</v>
      </c>
      <c r="CU150">
        <f>+IFERROR(VLOOKUP(E150,Sheet2!$A$2:$E$120,5,0),"")</f>
        <v>0.4</v>
      </c>
    </row>
    <row r="151" spans="1:99">
      <c r="A151" t="s">
        <v>3419</v>
      </c>
      <c r="B151" t="s">
        <v>96</v>
      </c>
      <c r="C151">
        <v>1</v>
      </c>
      <c r="D151">
        <v>6</v>
      </c>
      <c r="E151" s="2" t="s">
        <v>3420</v>
      </c>
      <c r="F151" t="s">
        <v>3421</v>
      </c>
      <c r="G151">
        <v>0</v>
      </c>
      <c r="H151">
        <v>2</v>
      </c>
      <c r="I151" t="s">
        <v>99</v>
      </c>
      <c r="J151" t="s">
        <v>3420</v>
      </c>
      <c r="K151" t="s">
        <v>3421</v>
      </c>
      <c r="L151">
        <v>0</v>
      </c>
      <c r="M151" t="s">
        <v>3420</v>
      </c>
      <c r="N151" t="s">
        <v>3421</v>
      </c>
      <c r="O151">
        <v>0</v>
      </c>
      <c r="P151" t="s">
        <v>3420</v>
      </c>
      <c r="Q151" t="s">
        <v>3421</v>
      </c>
      <c r="R151">
        <v>0</v>
      </c>
      <c r="S151" t="s">
        <v>3420</v>
      </c>
      <c r="T151" t="s">
        <v>3422</v>
      </c>
      <c r="U151" t="s">
        <v>3421</v>
      </c>
      <c r="V151" t="s">
        <v>3420</v>
      </c>
      <c r="X151" t="s">
        <v>3420</v>
      </c>
      <c r="Y151" t="s">
        <v>1307</v>
      </c>
      <c r="Z151" t="s">
        <v>3423</v>
      </c>
      <c r="AB151" t="s">
        <v>3420</v>
      </c>
      <c r="AE151" t="s">
        <v>3420</v>
      </c>
      <c r="AG151">
        <v>4</v>
      </c>
      <c r="AH151">
        <v>6</v>
      </c>
      <c r="AI151">
        <v>6</v>
      </c>
      <c r="AJ151">
        <v>12</v>
      </c>
      <c r="AK151">
        <v>443593</v>
      </c>
      <c r="AL151">
        <v>10</v>
      </c>
      <c r="AM151">
        <v>33730</v>
      </c>
      <c r="AN151">
        <v>2017</v>
      </c>
      <c r="AO151">
        <v>2001</v>
      </c>
      <c r="AP151">
        <v>2016</v>
      </c>
      <c r="AQ151" t="s">
        <v>102</v>
      </c>
      <c r="AR151" t="s">
        <v>585</v>
      </c>
      <c r="AS151">
        <v>-99</v>
      </c>
      <c r="AT151" t="s">
        <v>3424</v>
      </c>
      <c r="AU151" t="s">
        <v>1307</v>
      </c>
      <c r="AV151" t="s">
        <v>3421</v>
      </c>
      <c r="AW151" t="s">
        <v>3421</v>
      </c>
      <c r="AX151">
        <v>96</v>
      </c>
      <c r="AY151">
        <v>96</v>
      </c>
      <c r="AZ151" t="s">
        <v>1307</v>
      </c>
      <c r="BA151" t="s">
        <v>3421</v>
      </c>
      <c r="BB151">
        <v>23424773</v>
      </c>
      <c r="BC151">
        <v>23424773</v>
      </c>
      <c r="BD151" t="s">
        <v>104</v>
      </c>
      <c r="BE151" t="s">
        <v>3421</v>
      </c>
      <c r="BF151" t="s">
        <v>3421</v>
      </c>
      <c r="BG151">
        <v>-99</v>
      </c>
      <c r="BH151">
        <v>-99</v>
      </c>
      <c r="BI151" t="s">
        <v>246</v>
      </c>
      <c r="BJ151" t="s">
        <v>246</v>
      </c>
      <c r="BK151" t="s">
        <v>325</v>
      </c>
      <c r="BL151" t="s">
        <v>107</v>
      </c>
      <c r="BM151">
        <v>6</v>
      </c>
      <c r="BN151">
        <v>17</v>
      </c>
      <c r="BO151">
        <v>6</v>
      </c>
      <c r="BP151">
        <v>2</v>
      </c>
      <c r="BQ151">
        <v>1</v>
      </c>
      <c r="BR151">
        <v>0</v>
      </c>
      <c r="BS151">
        <v>4</v>
      </c>
      <c r="BT151">
        <v>9</v>
      </c>
      <c r="BU151">
        <v>1159320451</v>
      </c>
      <c r="BV151" t="s">
        <v>3425</v>
      </c>
      <c r="BW151" t="s">
        <v>3426</v>
      </c>
      <c r="BX151" t="s">
        <v>3427</v>
      </c>
      <c r="BY151" t="s">
        <v>3420</v>
      </c>
      <c r="BZ151" t="s">
        <v>3420</v>
      </c>
      <c r="CA151" t="s">
        <v>3428</v>
      </c>
      <c r="CB151" t="s">
        <v>3420</v>
      </c>
      <c r="CC151" t="s">
        <v>3429</v>
      </c>
      <c r="CD151" t="s">
        <v>3430</v>
      </c>
      <c r="CE151" t="s">
        <v>3420</v>
      </c>
      <c r="CF151" t="s">
        <v>3422</v>
      </c>
      <c r="CG151" t="s">
        <v>3420</v>
      </c>
      <c r="CH151" t="s">
        <v>3431</v>
      </c>
      <c r="CI151" t="s">
        <v>3432</v>
      </c>
      <c r="CJ151" t="s">
        <v>3420</v>
      </c>
      <c r="CK151" t="s">
        <v>3420</v>
      </c>
      <c r="CL151" t="s">
        <v>3420</v>
      </c>
      <c r="CM151" t="s">
        <v>3433</v>
      </c>
      <c r="CN151" t="s">
        <v>3420</v>
      </c>
      <c r="CO151" t="s">
        <v>3420</v>
      </c>
      <c r="CP151" t="s">
        <v>3420</v>
      </c>
      <c r="CQ151" t="s">
        <v>3434</v>
      </c>
      <c r="CR151" s="1" t="str">
        <f>+IFERROR(VLOOKUP(E151,Sheet2!$A$2:$E$120,2,0),"")</f>
        <v/>
      </c>
      <c r="CS151" t="str">
        <f>+IFERROR(VLOOKUP(E151,Sheet2!$A$2:$E$120,3,0),"")</f>
        <v/>
      </c>
      <c r="CT151" t="str">
        <f>+IFERROR(VLOOKUP(E151,Sheet2!$A$2:$E$120,4,0),"")</f>
        <v/>
      </c>
      <c r="CU151" t="str">
        <f>+IFERROR(VLOOKUP(E151,Sheet2!$A$2:$E$120,5,0),"")</f>
        <v/>
      </c>
    </row>
    <row r="152" spans="1:99">
      <c r="A152" t="s">
        <v>3435</v>
      </c>
      <c r="B152" t="s">
        <v>96</v>
      </c>
      <c r="C152">
        <v>1</v>
      </c>
      <c r="D152">
        <v>6</v>
      </c>
      <c r="E152" s="2" t="s">
        <v>3436</v>
      </c>
      <c r="F152" t="s">
        <v>3437</v>
      </c>
      <c r="G152">
        <v>0</v>
      </c>
      <c r="H152">
        <v>2</v>
      </c>
      <c r="I152" t="s">
        <v>99</v>
      </c>
      <c r="J152" t="s">
        <v>3436</v>
      </c>
      <c r="K152" t="s">
        <v>3437</v>
      </c>
      <c r="L152">
        <v>0</v>
      </c>
      <c r="M152" t="s">
        <v>3436</v>
      </c>
      <c r="N152" t="s">
        <v>3437</v>
      </c>
      <c r="O152">
        <v>0</v>
      </c>
      <c r="P152" t="s">
        <v>3436</v>
      </c>
      <c r="Q152" t="s">
        <v>3437</v>
      </c>
      <c r="R152">
        <v>0</v>
      </c>
      <c r="S152" t="s">
        <v>3436</v>
      </c>
      <c r="T152" t="s">
        <v>3436</v>
      </c>
      <c r="U152" t="s">
        <v>3437</v>
      </c>
      <c r="V152" t="s">
        <v>3436</v>
      </c>
      <c r="X152" t="s">
        <v>3438</v>
      </c>
      <c r="Y152" t="s">
        <v>3439</v>
      </c>
      <c r="Z152" t="s">
        <v>3440</v>
      </c>
      <c r="AB152" t="s">
        <v>3436</v>
      </c>
      <c r="AE152" t="s">
        <v>3436</v>
      </c>
      <c r="AG152">
        <v>2</v>
      </c>
      <c r="AH152">
        <v>3</v>
      </c>
      <c r="AI152">
        <v>2</v>
      </c>
      <c r="AJ152">
        <v>12</v>
      </c>
      <c r="AK152">
        <v>1972126</v>
      </c>
      <c r="AL152">
        <v>12</v>
      </c>
      <c r="AM152">
        <v>68350</v>
      </c>
      <c r="AN152">
        <v>2017</v>
      </c>
      <c r="AO152">
        <v>2011</v>
      </c>
      <c r="AP152">
        <v>2016</v>
      </c>
      <c r="AQ152" t="s">
        <v>616</v>
      </c>
      <c r="AR152" t="s">
        <v>194</v>
      </c>
      <c r="AS152">
        <v>-99</v>
      </c>
      <c r="AT152" t="s">
        <v>3441</v>
      </c>
      <c r="AU152" t="s">
        <v>3441</v>
      </c>
      <c r="AV152" t="s">
        <v>3437</v>
      </c>
      <c r="AW152" t="s">
        <v>3437</v>
      </c>
      <c r="AX152">
        <v>705</v>
      </c>
      <c r="AY152">
        <v>705</v>
      </c>
      <c r="AZ152" t="s">
        <v>3441</v>
      </c>
      <c r="BA152" t="s">
        <v>3437</v>
      </c>
      <c r="BB152">
        <v>23424945</v>
      </c>
      <c r="BC152">
        <v>23424945</v>
      </c>
      <c r="BD152" t="s">
        <v>104</v>
      </c>
      <c r="BE152" t="s">
        <v>3437</v>
      </c>
      <c r="BF152" t="s">
        <v>3437</v>
      </c>
      <c r="BG152">
        <v>-99</v>
      </c>
      <c r="BH152">
        <v>-99</v>
      </c>
      <c r="BI152" t="s">
        <v>555</v>
      </c>
      <c r="BJ152" t="s">
        <v>555</v>
      </c>
      <c r="BK152" t="s">
        <v>2788</v>
      </c>
      <c r="BL152" t="s">
        <v>248</v>
      </c>
      <c r="BM152">
        <v>8</v>
      </c>
      <c r="BN152">
        <v>8</v>
      </c>
      <c r="BO152">
        <v>4</v>
      </c>
      <c r="BP152">
        <v>-99</v>
      </c>
      <c r="BQ152">
        <v>1</v>
      </c>
      <c r="BR152">
        <v>0</v>
      </c>
      <c r="BS152">
        <v>5</v>
      </c>
      <c r="BT152">
        <v>10</v>
      </c>
      <c r="BU152">
        <v>1159321285</v>
      </c>
      <c r="BV152" t="s">
        <v>3442</v>
      </c>
      <c r="BW152" t="s">
        <v>3443</v>
      </c>
      <c r="BX152" t="s">
        <v>3444</v>
      </c>
      <c r="BY152" t="s">
        <v>3445</v>
      </c>
      <c r="BZ152" t="s">
        <v>3436</v>
      </c>
      <c r="CA152" t="s">
        <v>3446</v>
      </c>
      <c r="CB152" t="s">
        <v>3447</v>
      </c>
      <c r="CC152" t="s">
        <v>3448</v>
      </c>
      <c r="CD152" t="s">
        <v>3449</v>
      </c>
      <c r="CE152" t="s">
        <v>3450</v>
      </c>
      <c r="CF152" t="s">
        <v>3436</v>
      </c>
      <c r="CG152" t="s">
        <v>3436</v>
      </c>
      <c r="CH152" t="s">
        <v>3451</v>
      </c>
      <c r="CI152" t="s">
        <v>3452</v>
      </c>
      <c r="CJ152" t="s">
        <v>3453</v>
      </c>
      <c r="CK152" t="s">
        <v>3454</v>
      </c>
      <c r="CL152" t="s">
        <v>3455</v>
      </c>
      <c r="CM152" t="s">
        <v>3456</v>
      </c>
      <c r="CN152" t="s">
        <v>3457</v>
      </c>
      <c r="CO152" t="s">
        <v>3458</v>
      </c>
      <c r="CP152" t="s">
        <v>3436</v>
      </c>
      <c r="CQ152" t="s">
        <v>3459</v>
      </c>
      <c r="CR152" s="1" t="str">
        <f>+IFERROR(VLOOKUP(E152,Sheet2!$A$2:$E$120,2,0),"")</f>
        <v/>
      </c>
      <c r="CS152" t="str">
        <f>+IFERROR(VLOOKUP(E152,Sheet2!$A$2:$E$120,3,0),"")</f>
        <v/>
      </c>
      <c r="CT152" t="str">
        <f>+IFERROR(VLOOKUP(E152,Sheet2!$A$2:$E$120,4,0),"")</f>
        <v/>
      </c>
      <c r="CU152" t="str">
        <f>+IFERROR(VLOOKUP(E152,Sheet2!$A$2:$E$120,5,0),"")</f>
        <v/>
      </c>
    </row>
    <row r="153" spans="1:99">
      <c r="A153" t="s">
        <v>3460</v>
      </c>
      <c r="B153" t="s">
        <v>96</v>
      </c>
      <c r="C153">
        <v>1</v>
      </c>
      <c r="D153">
        <v>3</v>
      </c>
      <c r="E153" s="2" t="s">
        <v>3461</v>
      </c>
      <c r="F153" t="s">
        <v>3462</v>
      </c>
      <c r="G153">
        <v>1</v>
      </c>
      <c r="H153">
        <v>2</v>
      </c>
      <c r="I153" t="s">
        <v>214</v>
      </c>
      <c r="J153" t="s">
        <v>3461</v>
      </c>
      <c r="K153" t="s">
        <v>3463</v>
      </c>
      <c r="L153">
        <v>0</v>
      </c>
      <c r="M153" t="s">
        <v>3461</v>
      </c>
      <c r="N153" t="s">
        <v>3463</v>
      </c>
      <c r="O153">
        <v>0</v>
      </c>
      <c r="P153" t="s">
        <v>3461</v>
      </c>
      <c r="Q153" t="s">
        <v>3463</v>
      </c>
      <c r="R153">
        <v>0</v>
      </c>
      <c r="S153" t="s">
        <v>3461</v>
      </c>
      <c r="T153" t="s">
        <v>3461</v>
      </c>
      <c r="U153" t="s">
        <v>3463</v>
      </c>
      <c r="V153" t="s">
        <v>3461</v>
      </c>
      <c r="X153" t="s">
        <v>3464</v>
      </c>
      <c r="Y153" t="s">
        <v>3463</v>
      </c>
      <c r="Z153" t="s">
        <v>3465</v>
      </c>
      <c r="AB153" t="s">
        <v>3461</v>
      </c>
      <c r="AE153" t="s">
        <v>3461</v>
      </c>
      <c r="AG153">
        <v>4</v>
      </c>
      <c r="AH153">
        <v>1</v>
      </c>
      <c r="AI153">
        <v>4</v>
      </c>
      <c r="AJ153">
        <v>6</v>
      </c>
      <c r="AK153">
        <v>5491218</v>
      </c>
      <c r="AL153">
        <v>13</v>
      </c>
      <c r="AM153">
        <v>224137</v>
      </c>
      <c r="AN153">
        <v>2017</v>
      </c>
      <c r="AO153">
        <v>2010</v>
      </c>
      <c r="AP153">
        <v>2016</v>
      </c>
      <c r="AQ153" t="s">
        <v>616</v>
      </c>
      <c r="AR153" t="s">
        <v>194</v>
      </c>
      <c r="AS153">
        <v>-99</v>
      </c>
      <c r="AT153" t="s">
        <v>3466</v>
      </c>
      <c r="AU153" t="s">
        <v>3466</v>
      </c>
      <c r="AV153" t="s">
        <v>3463</v>
      </c>
      <c r="AW153" t="s">
        <v>3463</v>
      </c>
      <c r="AX153">
        <v>246</v>
      </c>
      <c r="AY153">
        <v>246</v>
      </c>
      <c r="AZ153" t="s">
        <v>3466</v>
      </c>
      <c r="BA153" t="s">
        <v>3463</v>
      </c>
      <c r="BB153">
        <v>23424812</v>
      </c>
      <c r="BC153">
        <v>23424812</v>
      </c>
      <c r="BD153" t="s">
        <v>104</v>
      </c>
      <c r="BE153" t="s">
        <v>3463</v>
      </c>
      <c r="BF153" t="s">
        <v>3463</v>
      </c>
      <c r="BG153">
        <v>-99</v>
      </c>
      <c r="BH153">
        <v>-99</v>
      </c>
      <c r="BI153" t="s">
        <v>555</v>
      </c>
      <c r="BJ153" t="s">
        <v>555</v>
      </c>
      <c r="BK153" t="s">
        <v>644</v>
      </c>
      <c r="BL153" t="s">
        <v>248</v>
      </c>
      <c r="BM153">
        <v>7</v>
      </c>
      <c r="BN153">
        <v>7</v>
      </c>
      <c r="BO153">
        <v>4</v>
      </c>
      <c r="BP153">
        <v>-99</v>
      </c>
      <c r="BQ153">
        <v>1</v>
      </c>
      <c r="BR153">
        <v>0</v>
      </c>
      <c r="BS153">
        <v>3</v>
      </c>
      <c r="BT153">
        <v>8</v>
      </c>
      <c r="BU153">
        <v>1159320623</v>
      </c>
      <c r="BV153" t="s">
        <v>3467</v>
      </c>
      <c r="BW153" t="s">
        <v>3468</v>
      </c>
      <c r="BX153" t="s">
        <v>3469</v>
      </c>
      <c r="BY153" t="s">
        <v>3470</v>
      </c>
      <c r="BZ153" t="s">
        <v>3461</v>
      </c>
      <c r="CA153" t="s">
        <v>3471</v>
      </c>
      <c r="CB153" t="s">
        <v>3472</v>
      </c>
      <c r="CC153" t="s">
        <v>3473</v>
      </c>
      <c r="CD153" t="s">
        <v>3474</v>
      </c>
      <c r="CE153" t="s">
        <v>3475</v>
      </c>
      <c r="CF153" t="s">
        <v>3471</v>
      </c>
      <c r="CG153" t="s">
        <v>3471</v>
      </c>
      <c r="CH153" t="s">
        <v>3476</v>
      </c>
      <c r="CI153" t="s">
        <v>3477</v>
      </c>
      <c r="CJ153" t="s">
        <v>3461</v>
      </c>
      <c r="CK153" t="s">
        <v>3471</v>
      </c>
      <c r="CL153" t="s">
        <v>3478</v>
      </c>
      <c r="CM153" t="s">
        <v>3479</v>
      </c>
      <c r="CN153" t="s">
        <v>3461</v>
      </c>
      <c r="CO153" t="s">
        <v>3480</v>
      </c>
      <c r="CP153" t="s">
        <v>3481</v>
      </c>
      <c r="CQ153" t="s">
        <v>3482</v>
      </c>
      <c r="CR153" s="1" t="str">
        <f>+IFERROR(VLOOKUP(E153,Sheet2!$A$2:$E$120,2,0),"")</f>
        <v/>
      </c>
      <c r="CS153" t="str">
        <f>+IFERROR(VLOOKUP(E153,Sheet2!$A$2:$E$120,3,0),"")</f>
        <v/>
      </c>
      <c r="CT153" t="str">
        <f>+IFERROR(VLOOKUP(E153,Sheet2!$A$2:$E$120,4,0),"")</f>
        <v/>
      </c>
      <c r="CU153" t="str">
        <f>+IFERROR(VLOOKUP(E153,Sheet2!$A$2:$E$120,5,0),"")</f>
        <v/>
      </c>
    </row>
    <row r="154" spans="1:99">
      <c r="A154" t="s">
        <v>3483</v>
      </c>
      <c r="B154" t="s">
        <v>96</v>
      </c>
      <c r="C154">
        <v>1</v>
      </c>
      <c r="D154">
        <v>6</v>
      </c>
      <c r="E154" s="2" t="s">
        <v>3484</v>
      </c>
      <c r="F154" t="s">
        <v>3485</v>
      </c>
      <c r="G154">
        <v>0</v>
      </c>
      <c r="H154">
        <v>2</v>
      </c>
      <c r="I154" t="s">
        <v>99</v>
      </c>
      <c r="J154" t="s">
        <v>3484</v>
      </c>
      <c r="K154" t="s">
        <v>3485</v>
      </c>
      <c r="L154">
        <v>0</v>
      </c>
      <c r="M154" t="s">
        <v>3484</v>
      </c>
      <c r="N154" t="s">
        <v>3485</v>
      </c>
      <c r="O154">
        <v>0</v>
      </c>
      <c r="P154" t="s">
        <v>3484</v>
      </c>
      <c r="Q154" t="s">
        <v>3485</v>
      </c>
      <c r="R154">
        <v>0</v>
      </c>
      <c r="S154" t="s">
        <v>3484</v>
      </c>
      <c r="T154" t="s">
        <v>3484</v>
      </c>
      <c r="U154" t="s">
        <v>3485</v>
      </c>
      <c r="V154" t="s">
        <v>3484</v>
      </c>
      <c r="X154" t="s">
        <v>3486</v>
      </c>
      <c r="Y154" t="s">
        <v>3487</v>
      </c>
      <c r="Z154" t="s">
        <v>3488</v>
      </c>
      <c r="AB154" t="s">
        <v>3484</v>
      </c>
      <c r="AE154" t="s">
        <v>3488</v>
      </c>
      <c r="AG154">
        <v>2</v>
      </c>
      <c r="AH154">
        <v>4</v>
      </c>
      <c r="AI154">
        <v>4</v>
      </c>
      <c r="AJ154">
        <v>9</v>
      </c>
      <c r="AK154">
        <v>5445829</v>
      </c>
      <c r="AL154">
        <v>13</v>
      </c>
      <c r="AM154">
        <v>168800</v>
      </c>
      <c r="AN154">
        <v>2017</v>
      </c>
      <c r="AO154">
        <v>2011</v>
      </c>
      <c r="AP154">
        <v>2016</v>
      </c>
      <c r="AQ154" t="s">
        <v>616</v>
      </c>
      <c r="AR154" t="s">
        <v>194</v>
      </c>
      <c r="AS154">
        <v>-99</v>
      </c>
      <c r="AT154" t="s">
        <v>3489</v>
      </c>
      <c r="AU154" t="s">
        <v>3487</v>
      </c>
      <c r="AV154" t="s">
        <v>3485</v>
      </c>
      <c r="AW154" t="s">
        <v>3485</v>
      </c>
      <c r="AX154">
        <v>703</v>
      </c>
      <c r="AY154">
        <v>703</v>
      </c>
      <c r="AZ154" t="s">
        <v>3487</v>
      </c>
      <c r="BA154" t="s">
        <v>3485</v>
      </c>
      <c r="BB154">
        <v>23424877</v>
      </c>
      <c r="BC154">
        <v>23424877</v>
      </c>
      <c r="BD154" t="s">
        <v>104</v>
      </c>
      <c r="BE154" t="s">
        <v>3485</v>
      </c>
      <c r="BF154" t="s">
        <v>3485</v>
      </c>
      <c r="BG154">
        <v>-99</v>
      </c>
      <c r="BH154">
        <v>-99</v>
      </c>
      <c r="BI154" t="s">
        <v>555</v>
      </c>
      <c r="BJ154" t="s">
        <v>555</v>
      </c>
      <c r="BK154" t="s">
        <v>556</v>
      </c>
      <c r="BL154" t="s">
        <v>248</v>
      </c>
      <c r="BM154">
        <v>8</v>
      </c>
      <c r="BN154">
        <v>8</v>
      </c>
      <c r="BO154">
        <v>4</v>
      </c>
      <c r="BP154">
        <v>-99</v>
      </c>
      <c r="BQ154">
        <v>1</v>
      </c>
      <c r="BR154">
        <v>0</v>
      </c>
      <c r="BS154">
        <v>4</v>
      </c>
      <c r="BT154">
        <v>9</v>
      </c>
      <c r="BU154">
        <v>1159321283</v>
      </c>
      <c r="BV154" t="s">
        <v>3490</v>
      </c>
      <c r="BW154" t="s">
        <v>3491</v>
      </c>
      <c r="BX154" t="s">
        <v>3492</v>
      </c>
      <c r="BY154" t="s">
        <v>3493</v>
      </c>
      <c r="BZ154" t="s">
        <v>3484</v>
      </c>
      <c r="CA154" t="s">
        <v>3494</v>
      </c>
      <c r="CB154" t="s">
        <v>3495</v>
      </c>
      <c r="CC154" t="s">
        <v>3496</v>
      </c>
      <c r="CD154" t="s">
        <v>3497</v>
      </c>
      <c r="CE154" t="s">
        <v>3498</v>
      </c>
      <c r="CF154" t="s">
        <v>3499</v>
      </c>
      <c r="CG154" t="s">
        <v>3500</v>
      </c>
      <c r="CH154" t="s">
        <v>3501</v>
      </c>
      <c r="CI154" t="s">
        <v>3502</v>
      </c>
      <c r="CJ154" t="s">
        <v>3503</v>
      </c>
      <c r="CK154" t="s">
        <v>3504</v>
      </c>
      <c r="CL154" t="s">
        <v>3505</v>
      </c>
      <c r="CM154" t="s">
        <v>3506</v>
      </c>
      <c r="CN154" t="s">
        <v>3507</v>
      </c>
      <c r="CO154" t="s">
        <v>3508</v>
      </c>
      <c r="CP154" t="s">
        <v>3484</v>
      </c>
      <c r="CQ154" t="s">
        <v>3509</v>
      </c>
      <c r="CR154" s="1" t="str">
        <f>+IFERROR(VLOOKUP(E154,Sheet2!$A$2:$E$120,2,0),"")</f>
        <v/>
      </c>
      <c r="CS154" t="str">
        <f>+IFERROR(VLOOKUP(E154,Sheet2!$A$2:$E$120,3,0),"")</f>
        <v/>
      </c>
      <c r="CT154" t="str">
        <f>+IFERROR(VLOOKUP(E154,Sheet2!$A$2:$E$120,4,0),"")</f>
        <v/>
      </c>
      <c r="CU154" t="str">
        <f>+IFERROR(VLOOKUP(E154,Sheet2!$A$2:$E$120,5,0),"")</f>
        <v/>
      </c>
    </row>
    <row r="155" spans="1:99">
      <c r="A155" t="s">
        <v>3510</v>
      </c>
      <c r="B155" t="s">
        <v>96</v>
      </c>
      <c r="C155">
        <v>1</v>
      </c>
      <c r="D155">
        <v>5</v>
      </c>
      <c r="E155" s="2" t="s">
        <v>3511</v>
      </c>
      <c r="F155" t="s">
        <v>3512</v>
      </c>
      <c r="G155">
        <v>0</v>
      </c>
      <c r="H155">
        <v>2</v>
      </c>
      <c r="I155" t="s">
        <v>99</v>
      </c>
      <c r="J155" t="s">
        <v>3511</v>
      </c>
      <c r="K155" t="s">
        <v>3512</v>
      </c>
      <c r="L155">
        <v>0</v>
      </c>
      <c r="M155" t="s">
        <v>3511</v>
      </c>
      <c r="N155" t="s">
        <v>3512</v>
      </c>
      <c r="O155">
        <v>0</v>
      </c>
      <c r="P155" t="s">
        <v>3511</v>
      </c>
      <c r="Q155" t="s">
        <v>3512</v>
      </c>
      <c r="R155">
        <v>0</v>
      </c>
      <c r="S155" t="s">
        <v>3511</v>
      </c>
      <c r="T155" t="s">
        <v>3513</v>
      </c>
      <c r="U155" t="s">
        <v>3512</v>
      </c>
      <c r="V155" t="s">
        <v>3511</v>
      </c>
      <c r="X155" t="s">
        <v>3514</v>
      </c>
      <c r="Y155" t="s">
        <v>3515</v>
      </c>
      <c r="Z155" t="s">
        <v>3513</v>
      </c>
      <c r="AA155" t="s">
        <v>3516</v>
      </c>
      <c r="AB155" t="s">
        <v>3511</v>
      </c>
      <c r="AE155" t="s">
        <v>3511</v>
      </c>
      <c r="AF155" t="s">
        <v>3517</v>
      </c>
      <c r="AG155">
        <v>1</v>
      </c>
      <c r="AH155">
        <v>1</v>
      </c>
      <c r="AI155">
        <v>2</v>
      </c>
      <c r="AJ155">
        <v>6</v>
      </c>
      <c r="AK155">
        <v>10674723</v>
      </c>
      <c r="AL155">
        <v>14</v>
      </c>
      <c r="AM155">
        <v>350900</v>
      </c>
      <c r="AN155">
        <v>2017</v>
      </c>
      <c r="AO155">
        <v>2011</v>
      </c>
      <c r="AP155">
        <v>2016</v>
      </c>
      <c r="AQ155" t="s">
        <v>616</v>
      </c>
      <c r="AR155" t="s">
        <v>194</v>
      </c>
      <c r="AS155">
        <v>-99</v>
      </c>
      <c r="AT155" t="s">
        <v>3518</v>
      </c>
      <c r="AU155" t="s">
        <v>3515</v>
      </c>
      <c r="AV155" t="s">
        <v>3512</v>
      </c>
      <c r="AW155" t="s">
        <v>3512</v>
      </c>
      <c r="AX155">
        <v>203</v>
      </c>
      <c r="AY155">
        <v>203</v>
      </c>
      <c r="AZ155" t="s">
        <v>3515</v>
      </c>
      <c r="BA155" t="s">
        <v>3512</v>
      </c>
      <c r="BB155">
        <v>23424810</v>
      </c>
      <c r="BC155">
        <v>23424810</v>
      </c>
      <c r="BD155" t="s">
        <v>104</v>
      </c>
      <c r="BE155" t="s">
        <v>3512</v>
      </c>
      <c r="BF155" t="s">
        <v>3512</v>
      </c>
      <c r="BG155">
        <v>-99</v>
      </c>
      <c r="BH155">
        <v>-99</v>
      </c>
      <c r="BI155" t="s">
        <v>555</v>
      </c>
      <c r="BJ155" t="s">
        <v>555</v>
      </c>
      <c r="BK155" t="s">
        <v>556</v>
      </c>
      <c r="BL155" t="s">
        <v>248</v>
      </c>
      <c r="BM155">
        <v>7</v>
      </c>
      <c r="BN155">
        <v>14</v>
      </c>
      <c r="BO155">
        <v>3</v>
      </c>
      <c r="BP155">
        <v>-99</v>
      </c>
      <c r="BQ155">
        <v>1</v>
      </c>
      <c r="BR155">
        <v>0</v>
      </c>
      <c r="BS155">
        <v>4</v>
      </c>
      <c r="BT155">
        <v>9</v>
      </c>
      <c r="BU155">
        <v>1159320535</v>
      </c>
      <c r="BV155" t="s">
        <v>3519</v>
      </c>
      <c r="BW155" t="s">
        <v>3520</v>
      </c>
      <c r="BX155" t="s">
        <v>3521</v>
      </c>
      <c r="BY155" t="s">
        <v>3522</v>
      </c>
      <c r="BZ155" t="s">
        <v>3513</v>
      </c>
      <c r="CA155" t="s">
        <v>3523</v>
      </c>
      <c r="CB155" t="s">
        <v>3524</v>
      </c>
      <c r="CC155" t="s">
        <v>3525</v>
      </c>
      <c r="CD155" t="s">
        <v>3526</v>
      </c>
      <c r="CE155" t="s">
        <v>3527</v>
      </c>
      <c r="CF155" t="s">
        <v>3528</v>
      </c>
      <c r="CG155" t="s">
        <v>3529</v>
      </c>
      <c r="CH155" t="s">
        <v>3530</v>
      </c>
      <c r="CI155" t="s">
        <v>3531</v>
      </c>
      <c r="CJ155" t="s">
        <v>3532</v>
      </c>
      <c r="CK155" t="s">
        <v>3533</v>
      </c>
      <c r="CL155" t="s">
        <v>3523</v>
      </c>
      <c r="CM155" t="s">
        <v>3534</v>
      </c>
      <c r="CN155" t="s">
        <v>3535</v>
      </c>
      <c r="CO155" t="s">
        <v>3536</v>
      </c>
      <c r="CP155" t="s">
        <v>3537</v>
      </c>
      <c r="CQ155" t="s">
        <v>3538</v>
      </c>
      <c r="CR155" s="1" t="str">
        <f>+IFERROR(VLOOKUP(E155,Sheet2!$A$2:$E$120,2,0),"")</f>
        <v/>
      </c>
      <c r="CS155" t="str">
        <f>+IFERROR(VLOOKUP(E155,Sheet2!$A$2:$E$120,3,0),"")</f>
        <v/>
      </c>
      <c r="CT155" t="str">
        <f>+IFERROR(VLOOKUP(E155,Sheet2!$A$2:$E$120,4,0),"")</f>
        <v/>
      </c>
      <c r="CU155" t="str">
        <f>+IFERROR(VLOOKUP(E155,Sheet2!$A$2:$E$120,5,0),"")</f>
        <v/>
      </c>
    </row>
    <row r="156" spans="1:99">
      <c r="A156" t="s">
        <v>3539</v>
      </c>
      <c r="B156" t="s">
        <v>96</v>
      </c>
      <c r="C156">
        <v>1</v>
      </c>
      <c r="D156">
        <v>4</v>
      </c>
      <c r="E156" s="2" t="s">
        <v>3540</v>
      </c>
      <c r="F156" t="s">
        <v>3541</v>
      </c>
      <c r="G156">
        <v>0</v>
      </c>
      <c r="H156">
        <v>2</v>
      </c>
      <c r="I156" t="s">
        <v>99</v>
      </c>
      <c r="J156" t="s">
        <v>3540</v>
      </c>
      <c r="K156" t="s">
        <v>3541</v>
      </c>
      <c r="L156">
        <v>0</v>
      </c>
      <c r="M156" t="s">
        <v>3540</v>
      </c>
      <c r="N156" t="s">
        <v>3541</v>
      </c>
      <c r="O156">
        <v>0</v>
      </c>
      <c r="P156" t="s">
        <v>3540</v>
      </c>
      <c r="Q156" t="s">
        <v>3541</v>
      </c>
      <c r="R156">
        <v>0</v>
      </c>
      <c r="S156" t="s">
        <v>3540</v>
      </c>
      <c r="T156" t="s">
        <v>3540</v>
      </c>
      <c r="U156" t="s">
        <v>3541</v>
      </c>
      <c r="V156" t="s">
        <v>3540</v>
      </c>
      <c r="X156" t="s">
        <v>3542</v>
      </c>
      <c r="Y156" t="s">
        <v>3543</v>
      </c>
      <c r="Z156" t="s">
        <v>3544</v>
      </c>
      <c r="AB156" t="s">
        <v>3540</v>
      </c>
      <c r="AE156" t="s">
        <v>3540</v>
      </c>
      <c r="AG156">
        <v>3</v>
      </c>
      <c r="AH156">
        <v>1</v>
      </c>
      <c r="AI156">
        <v>2</v>
      </c>
      <c r="AJ156">
        <v>12</v>
      </c>
      <c r="AK156">
        <v>5918919</v>
      </c>
      <c r="AL156">
        <v>13</v>
      </c>
      <c r="AM156">
        <v>9169</v>
      </c>
      <c r="AN156">
        <v>2017</v>
      </c>
      <c r="AO156">
        <v>1984</v>
      </c>
      <c r="AP156">
        <v>2016</v>
      </c>
      <c r="AQ156" t="s">
        <v>129</v>
      </c>
      <c r="AR156" t="s">
        <v>130</v>
      </c>
      <c r="AS156">
        <v>-99</v>
      </c>
      <c r="AT156" t="s">
        <v>3543</v>
      </c>
      <c r="AU156" t="s">
        <v>3543</v>
      </c>
      <c r="AV156" t="s">
        <v>3541</v>
      </c>
      <c r="AW156" t="s">
        <v>3541</v>
      </c>
      <c r="AX156">
        <v>232</v>
      </c>
      <c r="AY156">
        <v>232</v>
      </c>
      <c r="AZ156" t="s">
        <v>3543</v>
      </c>
      <c r="BA156" t="s">
        <v>3541</v>
      </c>
      <c r="BB156">
        <v>23424806</v>
      </c>
      <c r="BC156">
        <v>23424806</v>
      </c>
      <c r="BD156" t="s">
        <v>104</v>
      </c>
      <c r="BE156" t="s">
        <v>3541</v>
      </c>
      <c r="BF156" t="s">
        <v>3541</v>
      </c>
      <c r="BG156">
        <v>-99</v>
      </c>
      <c r="BH156">
        <v>-99</v>
      </c>
      <c r="BI156" t="s">
        <v>131</v>
      </c>
      <c r="BJ156" t="s">
        <v>131</v>
      </c>
      <c r="BK156" t="s">
        <v>132</v>
      </c>
      <c r="BL156" t="s">
        <v>133</v>
      </c>
      <c r="BM156">
        <v>7</v>
      </c>
      <c r="BN156">
        <v>7</v>
      </c>
      <c r="BO156">
        <v>5</v>
      </c>
      <c r="BP156">
        <v>-99</v>
      </c>
      <c r="BQ156">
        <v>1</v>
      </c>
      <c r="BR156">
        <v>0</v>
      </c>
      <c r="BS156">
        <v>4</v>
      </c>
      <c r="BT156">
        <v>9</v>
      </c>
      <c r="BU156">
        <v>1159320581</v>
      </c>
      <c r="BV156" t="s">
        <v>3545</v>
      </c>
      <c r="BW156" t="s">
        <v>3546</v>
      </c>
      <c r="BX156" t="s">
        <v>3547</v>
      </c>
      <c r="BY156" t="s">
        <v>3540</v>
      </c>
      <c r="BZ156" t="s">
        <v>3540</v>
      </c>
      <c r="CA156" t="s">
        <v>3540</v>
      </c>
      <c r="CB156" t="s">
        <v>3548</v>
      </c>
      <c r="CC156" t="s">
        <v>3549</v>
      </c>
      <c r="CD156" t="s">
        <v>3550</v>
      </c>
      <c r="CE156" t="s">
        <v>3540</v>
      </c>
      <c r="CF156" t="s">
        <v>3540</v>
      </c>
      <c r="CG156" t="s">
        <v>3540</v>
      </c>
      <c r="CH156" t="s">
        <v>3551</v>
      </c>
      <c r="CI156" t="s">
        <v>3552</v>
      </c>
      <c r="CJ156" t="s">
        <v>3540</v>
      </c>
      <c r="CK156" t="s">
        <v>3553</v>
      </c>
      <c r="CL156" t="s">
        <v>3554</v>
      </c>
      <c r="CM156" t="s">
        <v>3555</v>
      </c>
      <c r="CN156" t="s">
        <v>3540</v>
      </c>
      <c r="CO156" t="s">
        <v>3556</v>
      </c>
      <c r="CP156" t="s">
        <v>3540</v>
      </c>
      <c r="CQ156" t="s">
        <v>3557</v>
      </c>
      <c r="CR156" s="1">
        <f>+IFERROR(VLOOKUP(E156,Sheet2!$A$2:$E$120,2,0),"")</f>
        <v>8907</v>
      </c>
      <c r="CS156">
        <f>+IFERROR(VLOOKUP(E156,Sheet2!$A$2:$E$120,3,0),"")</f>
        <v>230</v>
      </c>
      <c r="CT156">
        <f>+IFERROR(VLOOKUP(E156,Sheet2!$A$2:$E$120,4,0),"")</f>
        <v>70</v>
      </c>
      <c r="CU156">
        <f>+IFERROR(VLOOKUP(E156,Sheet2!$A$2:$E$120,5,0),"")</f>
        <v>0.7</v>
      </c>
    </row>
    <row r="157" spans="1:99">
      <c r="A157" t="s">
        <v>3558</v>
      </c>
      <c r="B157" t="s">
        <v>96</v>
      </c>
      <c r="C157">
        <v>1</v>
      </c>
      <c r="D157">
        <v>2</v>
      </c>
      <c r="E157" s="2" t="s">
        <v>3559</v>
      </c>
      <c r="F157" t="s">
        <v>3560</v>
      </c>
      <c r="G157">
        <v>0</v>
      </c>
      <c r="H157">
        <v>2</v>
      </c>
      <c r="I157" t="s">
        <v>99</v>
      </c>
      <c r="J157" t="s">
        <v>3559</v>
      </c>
      <c r="K157" t="s">
        <v>3560</v>
      </c>
      <c r="L157">
        <v>0</v>
      </c>
      <c r="M157" t="s">
        <v>3559</v>
      </c>
      <c r="N157" t="s">
        <v>3560</v>
      </c>
      <c r="O157">
        <v>0</v>
      </c>
      <c r="P157" t="s">
        <v>3559</v>
      </c>
      <c r="Q157" t="s">
        <v>3560</v>
      </c>
      <c r="R157">
        <v>0</v>
      </c>
      <c r="S157" t="s">
        <v>3559</v>
      </c>
      <c r="T157" t="s">
        <v>3559</v>
      </c>
      <c r="U157" t="s">
        <v>3560</v>
      </c>
      <c r="V157" t="s">
        <v>3559</v>
      </c>
      <c r="X157" t="s">
        <v>3559</v>
      </c>
      <c r="Y157" t="s">
        <v>1157</v>
      </c>
      <c r="Z157" t="s">
        <v>3559</v>
      </c>
      <c r="AB157" t="s">
        <v>3559</v>
      </c>
      <c r="AE157" t="s">
        <v>3559</v>
      </c>
      <c r="AG157">
        <v>5</v>
      </c>
      <c r="AH157">
        <v>3</v>
      </c>
      <c r="AI157">
        <v>5</v>
      </c>
      <c r="AJ157">
        <v>4</v>
      </c>
      <c r="AK157">
        <v>126451398</v>
      </c>
      <c r="AL157">
        <v>17</v>
      </c>
      <c r="AM157">
        <v>4932000</v>
      </c>
      <c r="AN157">
        <v>2017</v>
      </c>
      <c r="AO157">
        <v>2010</v>
      </c>
      <c r="AP157">
        <v>2016</v>
      </c>
      <c r="AQ157" t="s">
        <v>193</v>
      </c>
      <c r="AR157" t="s">
        <v>194</v>
      </c>
      <c r="AS157">
        <v>-99</v>
      </c>
      <c r="AT157" t="s">
        <v>3561</v>
      </c>
      <c r="AU157" t="s">
        <v>3562</v>
      </c>
      <c r="AV157" t="s">
        <v>3560</v>
      </c>
      <c r="AW157" t="s">
        <v>3560</v>
      </c>
      <c r="AX157">
        <v>392</v>
      </c>
      <c r="AY157">
        <v>392</v>
      </c>
      <c r="AZ157" t="s">
        <v>3562</v>
      </c>
      <c r="BA157" t="s">
        <v>3560</v>
      </c>
      <c r="BB157">
        <v>23424856</v>
      </c>
      <c r="BC157">
        <v>23424856</v>
      </c>
      <c r="BD157" t="s">
        <v>104</v>
      </c>
      <c r="BE157" t="s">
        <v>3560</v>
      </c>
      <c r="BF157" t="s">
        <v>3560</v>
      </c>
      <c r="BG157">
        <v>-99</v>
      </c>
      <c r="BH157">
        <v>-99</v>
      </c>
      <c r="BI157" t="s">
        <v>246</v>
      </c>
      <c r="BJ157" t="s">
        <v>246</v>
      </c>
      <c r="BK157" t="s">
        <v>2154</v>
      </c>
      <c r="BL157" t="s">
        <v>107</v>
      </c>
      <c r="BM157">
        <v>5</v>
      </c>
      <c r="BN157">
        <v>5</v>
      </c>
      <c r="BO157">
        <v>5</v>
      </c>
      <c r="BP157">
        <v>-99</v>
      </c>
      <c r="BQ157">
        <v>1</v>
      </c>
      <c r="BR157">
        <v>0</v>
      </c>
      <c r="BS157" t="s">
        <v>198</v>
      </c>
      <c r="BT157">
        <v>7</v>
      </c>
      <c r="BU157">
        <v>1159320937</v>
      </c>
      <c r="BV157" t="s">
        <v>3563</v>
      </c>
      <c r="BW157" t="s">
        <v>3564</v>
      </c>
      <c r="BX157" t="s">
        <v>3565</v>
      </c>
      <c r="BY157" t="s">
        <v>3559</v>
      </c>
      <c r="BZ157" t="s">
        <v>3559</v>
      </c>
      <c r="CA157" t="s">
        <v>3566</v>
      </c>
      <c r="CB157" t="s">
        <v>3567</v>
      </c>
      <c r="CC157" t="s">
        <v>3568</v>
      </c>
      <c r="CD157" t="s">
        <v>3569</v>
      </c>
      <c r="CE157" t="s">
        <v>3570</v>
      </c>
      <c r="CF157" t="s">
        <v>3571</v>
      </c>
      <c r="CG157" t="s">
        <v>3572</v>
      </c>
      <c r="CH157" t="s">
        <v>3573</v>
      </c>
      <c r="CI157" t="s">
        <v>3574</v>
      </c>
      <c r="CJ157" t="s">
        <v>3559</v>
      </c>
      <c r="CK157" t="s">
        <v>3575</v>
      </c>
      <c r="CL157" t="s">
        <v>3576</v>
      </c>
      <c r="CM157" t="s">
        <v>3577</v>
      </c>
      <c r="CN157" t="s">
        <v>3559</v>
      </c>
      <c r="CO157" t="s">
        <v>3578</v>
      </c>
      <c r="CP157" t="s">
        <v>3579</v>
      </c>
      <c r="CQ157" t="s">
        <v>3573</v>
      </c>
      <c r="CR157" s="1" t="str">
        <f>+IFERROR(VLOOKUP(E157,Sheet2!$A$2:$E$120,2,0),"")</f>
        <v/>
      </c>
      <c r="CS157" t="str">
        <f>+IFERROR(VLOOKUP(E157,Sheet2!$A$2:$E$120,3,0),"")</f>
        <v/>
      </c>
      <c r="CT157" t="str">
        <f>+IFERROR(VLOOKUP(E157,Sheet2!$A$2:$E$120,4,0),"")</f>
        <v/>
      </c>
      <c r="CU157" t="str">
        <f>+IFERROR(VLOOKUP(E157,Sheet2!$A$2:$E$120,5,0),"")</f>
        <v/>
      </c>
    </row>
    <row r="158" spans="1:99">
      <c r="A158" t="s">
        <v>3580</v>
      </c>
      <c r="B158" t="s">
        <v>96</v>
      </c>
      <c r="C158">
        <v>1</v>
      </c>
      <c r="D158">
        <v>4</v>
      </c>
      <c r="E158" s="2" t="s">
        <v>3581</v>
      </c>
      <c r="F158" t="s">
        <v>3582</v>
      </c>
      <c r="G158">
        <v>0</v>
      </c>
      <c r="H158">
        <v>2</v>
      </c>
      <c r="I158" t="s">
        <v>99</v>
      </c>
      <c r="J158" t="s">
        <v>3581</v>
      </c>
      <c r="K158" t="s">
        <v>3582</v>
      </c>
      <c r="L158">
        <v>0</v>
      </c>
      <c r="M158" t="s">
        <v>3581</v>
      </c>
      <c r="N158" t="s">
        <v>3582</v>
      </c>
      <c r="O158">
        <v>0</v>
      </c>
      <c r="P158" t="s">
        <v>3581</v>
      </c>
      <c r="Q158" t="s">
        <v>3582</v>
      </c>
      <c r="R158">
        <v>0</v>
      </c>
      <c r="S158" t="s">
        <v>3581</v>
      </c>
      <c r="T158" t="s">
        <v>3581</v>
      </c>
      <c r="U158" t="s">
        <v>3582</v>
      </c>
      <c r="V158" t="s">
        <v>3581</v>
      </c>
      <c r="X158" t="s">
        <v>3583</v>
      </c>
      <c r="Y158" t="s">
        <v>3584</v>
      </c>
      <c r="Z158" t="s">
        <v>3585</v>
      </c>
      <c r="AB158" t="s">
        <v>3581</v>
      </c>
      <c r="AE158" t="s">
        <v>3581</v>
      </c>
      <c r="AG158">
        <v>6</v>
      </c>
      <c r="AH158">
        <v>3</v>
      </c>
      <c r="AI158">
        <v>6</v>
      </c>
      <c r="AJ158">
        <v>2</v>
      </c>
      <c r="AK158">
        <v>6943739</v>
      </c>
      <c r="AL158">
        <v>13</v>
      </c>
      <c r="AM158">
        <v>64670</v>
      </c>
      <c r="AN158">
        <v>2017</v>
      </c>
      <c r="AO158">
        <v>2002</v>
      </c>
      <c r="AP158">
        <v>2016</v>
      </c>
      <c r="AQ158" t="s">
        <v>349</v>
      </c>
      <c r="AR158" t="s">
        <v>103</v>
      </c>
      <c r="AS158">
        <v>-99</v>
      </c>
      <c r="AT158" t="s">
        <v>920</v>
      </c>
      <c r="AU158" t="s">
        <v>3584</v>
      </c>
      <c r="AV158" t="s">
        <v>3582</v>
      </c>
      <c r="AW158" t="s">
        <v>3582</v>
      </c>
      <c r="AX158">
        <v>600</v>
      </c>
      <c r="AY158">
        <v>600</v>
      </c>
      <c r="AZ158" t="s">
        <v>3584</v>
      </c>
      <c r="BA158" t="s">
        <v>3582</v>
      </c>
      <c r="BB158">
        <v>23424917</v>
      </c>
      <c r="BC158">
        <v>23424917</v>
      </c>
      <c r="BD158" t="s">
        <v>104</v>
      </c>
      <c r="BE158" t="s">
        <v>3582</v>
      </c>
      <c r="BF158" t="s">
        <v>3582</v>
      </c>
      <c r="BG158">
        <v>-99</v>
      </c>
      <c r="BH158">
        <v>-99</v>
      </c>
      <c r="BI158" t="s">
        <v>350</v>
      </c>
      <c r="BJ158" t="s">
        <v>196</v>
      </c>
      <c r="BK158" t="s">
        <v>350</v>
      </c>
      <c r="BL158" t="s">
        <v>351</v>
      </c>
      <c r="BM158">
        <v>8</v>
      </c>
      <c r="BN158">
        <v>8</v>
      </c>
      <c r="BO158">
        <v>5</v>
      </c>
      <c r="BP158">
        <v>-99</v>
      </c>
      <c r="BQ158">
        <v>1</v>
      </c>
      <c r="BR158">
        <v>0</v>
      </c>
      <c r="BS158">
        <v>3</v>
      </c>
      <c r="BT158">
        <v>8</v>
      </c>
      <c r="BU158">
        <v>1159321195</v>
      </c>
      <c r="BV158" t="s">
        <v>3586</v>
      </c>
      <c r="BW158" t="s">
        <v>3587</v>
      </c>
      <c r="BX158" t="s">
        <v>3588</v>
      </c>
      <c r="BY158" t="s">
        <v>3581</v>
      </c>
      <c r="BZ158" t="s">
        <v>3581</v>
      </c>
      <c r="CA158" t="s">
        <v>3581</v>
      </c>
      <c r="CB158" t="s">
        <v>3581</v>
      </c>
      <c r="CC158" t="s">
        <v>3589</v>
      </c>
      <c r="CD158" t="s">
        <v>3590</v>
      </c>
      <c r="CE158" t="s">
        <v>3581</v>
      </c>
      <c r="CF158" t="s">
        <v>3581</v>
      </c>
      <c r="CG158" t="s">
        <v>3581</v>
      </c>
      <c r="CH158" t="s">
        <v>3591</v>
      </c>
      <c r="CI158" t="s">
        <v>3592</v>
      </c>
      <c r="CJ158" t="s">
        <v>3581</v>
      </c>
      <c r="CK158" t="s">
        <v>3593</v>
      </c>
      <c r="CL158" t="s">
        <v>3594</v>
      </c>
      <c r="CM158" t="s">
        <v>3595</v>
      </c>
      <c r="CN158" t="s">
        <v>3581</v>
      </c>
      <c r="CO158" t="s">
        <v>3581</v>
      </c>
      <c r="CP158" t="s">
        <v>3581</v>
      </c>
      <c r="CQ158" t="s">
        <v>3596</v>
      </c>
      <c r="CR158" s="1">
        <f>+IFERROR(VLOOKUP(E158,Sheet2!$A$2:$E$120,2,0),"")</f>
        <v>8549</v>
      </c>
      <c r="CS158">
        <f>+IFERROR(VLOOKUP(E158,Sheet2!$A$2:$E$120,3,0),"")</f>
        <v>246</v>
      </c>
      <c r="CT158">
        <f>+IFERROR(VLOOKUP(E158,Sheet2!$A$2:$E$120,4,0),"")</f>
        <v>50</v>
      </c>
      <c r="CU158">
        <f>+IFERROR(VLOOKUP(E158,Sheet2!$A$2:$E$120,5,0),"")</f>
        <v>0.5</v>
      </c>
    </row>
    <row r="159" spans="1:99">
      <c r="A159" t="s">
        <v>3597</v>
      </c>
      <c r="B159" t="s">
        <v>96</v>
      </c>
      <c r="C159">
        <v>1</v>
      </c>
      <c r="D159">
        <v>3</v>
      </c>
      <c r="E159" s="2" t="s">
        <v>3598</v>
      </c>
      <c r="F159" t="s">
        <v>3599</v>
      </c>
      <c r="G159">
        <v>0</v>
      </c>
      <c r="H159">
        <v>2</v>
      </c>
      <c r="I159" t="s">
        <v>99</v>
      </c>
      <c r="J159" t="s">
        <v>3598</v>
      </c>
      <c r="K159" t="s">
        <v>3599</v>
      </c>
      <c r="L159">
        <v>0</v>
      </c>
      <c r="M159" t="s">
        <v>3598</v>
      </c>
      <c r="N159" t="s">
        <v>3599</v>
      </c>
      <c r="O159">
        <v>0</v>
      </c>
      <c r="P159" t="s">
        <v>3598</v>
      </c>
      <c r="Q159" t="s">
        <v>3599</v>
      </c>
      <c r="R159">
        <v>0</v>
      </c>
      <c r="S159" t="s">
        <v>3598</v>
      </c>
      <c r="T159" t="s">
        <v>3598</v>
      </c>
      <c r="U159" t="s">
        <v>3599</v>
      </c>
      <c r="V159" t="s">
        <v>3598</v>
      </c>
      <c r="X159" t="s">
        <v>3600</v>
      </c>
      <c r="Y159" t="s">
        <v>3601</v>
      </c>
      <c r="Z159" t="s">
        <v>3602</v>
      </c>
      <c r="AB159" t="s">
        <v>3598</v>
      </c>
      <c r="AE159" t="s">
        <v>3603</v>
      </c>
      <c r="AG159">
        <v>5</v>
      </c>
      <c r="AH159">
        <v>3</v>
      </c>
      <c r="AI159">
        <v>3</v>
      </c>
      <c r="AJ159">
        <v>11</v>
      </c>
      <c r="AK159">
        <v>28036829</v>
      </c>
      <c r="AL159">
        <v>15</v>
      </c>
      <c r="AM159">
        <v>73450</v>
      </c>
      <c r="AN159">
        <v>2017</v>
      </c>
      <c r="AO159">
        <v>2004</v>
      </c>
      <c r="AP159">
        <v>2016</v>
      </c>
      <c r="AQ159" t="s">
        <v>129</v>
      </c>
      <c r="AR159" t="s">
        <v>103</v>
      </c>
      <c r="AS159">
        <v>-99</v>
      </c>
      <c r="AT159" t="s">
        <v>3604</v>
      </c>
      <c r="AU159" t="s">
        <v>3601</v>
      </c>
      <c r="AV159" t="s">
        <v>3599</v>
      </c>
      <c r="AW159" t="s">
        <v>3599</v>
      </c>
      <c r="AX159">
        <v>887</v>
      </c>
      <c r="AY159">
        <v>887</v>
      </c>
      <c r="AZ159" t="s">
        <v>3605</v>
      </c>
      <c r="BA159" t="s">
        <v>3599</v>
      </c>
      <c r="BB159">
        <v>23425002</v>
      </c>
      <c r="BC159">
        <v>23425002</v>
      </c>
      <c r="BD159" t="s">
        <v>104</v>
      </c>
      <c r="BE159" t="s">
        <v>3599</v>
      </c>
      <c r="BF159" t="s">
        <v>3599</v>
      </c>
      <c r="BG159">
        <v>-99</v>
      </c>
      <c r="BH159">
        <v>-99</v>
      </c>
      <c r="BI159" t="s">
        <v>246</v>
      </c>
      <c r="BJ159" t="s">
        <v>246</v>
      </c>
      <c r="BK159" t="s">
        <v>1743</v>
      </c>
      <c r="BL159" t="s">
        <v>165</v>
      </c>
      <c r="BM159">
        <v>5</v>
      </c>
      <c r="BN159">
        <v>5</v>
      </c>
      <c r="BO159">
        <v>4</v>
      </c>
      <c r="BP159">
        <v>-99</v>
      </c>
      <c r="BQ159">
        <v>1</v>
      </c>
      <c r="BR159">
        <v>0</v>
      </c>
      <c r="BS159">
        <v>3</v>
      </c>
      <c r="BT159">
        <v>8</v>
      </c>
      <c r="BU159">
        <v>1159321425</v>
      </c>
      <c r="BV159" t="s">
        <v>3606</v>
      </c>
      <c r="BW159" t="s">
        <v>3607</v>
      </c>
      <c r="BX159" t="s">
        <v>3608</v>
      </c>
      <c r="BY159" t="s">
        <v>3609</v>
      </c>
      <c r="BZ159" t="s">
        <v>3598</v>
      </c>
      <c r="CA159" t="s">
        <v>3598</v>
      </c>
      <c r="CB159" t="s">
        <v>3610</v>
      </c>
      <c r="CC159" t="s">
        <v>3611</v>
      </c>
      <c r="CD159" t="s">
        <v>3612</v>
      </c>
      <c r="CE159" t="s">
        <v>3609</v>
      </c>
      <c r="CF159" t="s">
        <v>3613</v>
      </c>
      <c r="CG159" t="s">
        <v>3598</v>
      </c>
      <c r="CH159" t="s">
        <v>3614</v>
      </c>
      <c r="CI159" t="s">
        <v>3615</v>
      </c>
      <c r="CJ159" t="s">
        <v>3609</v>
      </c>
      <c r="CK159" t="s">
        <v>3609</v>
      </c>
      <c r="CL159" t="s">
        <v>3616</v>
      </c>
      <c r="CM159" t="s">
        <v>3617</v>
      </c>
      <c r="CN159" t="s">
        <v>3609</v>
      </c>
      <c r="CO159" t="s">
        <v>3598</v>
      </c>
      <c r="CP159" t="s">
        <v>3598</v>
      </c>
      <c r="CQ159" t="s">
        <v>3618</v>
      </c>
      <c r="CR159" s="1">
        <f>+IFERROR(VLOOKUP(E159,Sheet2!$A$2:$E$120,2,0),"")</f>
        <v>2249</v>
      </c>
      <c r="CS159">
        <f>+IFERROR(VLOOKUP(E159,Sheet2!$A$2:$E$120,3,0),"")</f>
        <v>26</v>
      </c>
      <c r="CT159">
        <f>+IFERROR(VLOOKUP(E159,Sheet2!$A$2:$E$120,4,0),"")</f>
        <v>10</v>
      </c>
      <c r="CU159">
        <f>+IFERROR(VLOOKUP(E159,Sheet2!$A$2:$E$120,5,0),"")</f>
        <v>0.1</v>
      </c>
    </row>
    <row r="160" spans="1:99">
      <c r="A160" t="s">
        <v>3619</v>
      </c>
      <c r="B160" t="s">
        <v>96</v>
      </c>
      <c r="C160">
        <v>1</v>
      </c>
      <c r="D160">
        <v>2</v>
      </c>
      <c r="E160" s="2" t="s">
        <v>3620</v>
      </c>
      <c r="F160" t="s">
        <v>3621</v>
      </c>
      <c r="G160">
        <v>0</v>
      </c>
      <c r="H160">
        <v>2</v>
      </c>
      <c r="I160" t="s">
        <v>99</v>
      </c>
      <c r="J160" t="s">
        <v>3620</v>
      </c>
      <c r="K160" t="s">
        <v>3621</v>
      </c>
      <c r="L160">
        <v>0</v>
      </c>
      <c r="M160" t="s">
        <v>3620</v>
      </c>
      <c r="N160" t="s">
        <v>3621</v>
      </c>
      <c r="O160">
        <v>0</v>
      </c>
      <c r="P160" t="s">
        <v>3620</v>
      </c>
      <c r="Q160" t="s">
        <v>3621</v>
      </c>
      <c r="R160">
        <v>0</v>
      </c>
      <c r="S160" t="s">
        <v>3620</v>
      </c>
      <c r="T160" t="s">
        <v>3620</v>
      </c>
      <c r="U160" t="s">
        <v>3621</v>
      </c>
      <c r="V160" t="s">
        <v>3620</v>
      </c>
      <c r="X160" t="s">
        <v>3622</v>
      </c>
      <c r="Y160" t="s">
        <v>3623</v>
      </c>
      <c r="Z160" t="s">
        <v>3624</v>
      </c>
      <c r="AB160" t="s">
        <v>3620</v>
      </c>
      <c r="AE160" t="s">
        <v>3620</v>
      </c>
      <c r="AG160">
        <v>6</v>
      </c>
      <c r="AH160">
        <v>1</v>
      </c>
      <c r="AI160">
        <v>6</v>
      </c>
      <c r="AJ160">
        <v>7</v>
      </c>
      <c r="AK160">
        <v>28571770</v>
      </c>
      <c r="AL160">
        <v>15</v>
      </c>
      <c r="AM160">
        <v>1731000</v>
      </c>
      <c r="AN160">
        <v>2017</v>
      </c>
      <c r="AO160">
        <v>2010</v>
      </c>
      <c r="AP160">
        <v>2016</v>
      </c>
      <c r="AQ160" t="s">
        <v>616</v>
      </c>
      <c r="AR160" t="s">
        <v>585</v>
      </c>
      <c r="AS160">
        <v>-99</v>
      </c>
      <c r="AT160" t="s">
        <v>3623</v>
      </c>
      <c r="AU160" t="s">
        <v>3623</v>
      </c>
      <c r="AV160" t="s">
        <v>3621</v>
      </c>
      <c r="AW160" t="s">
        <v>3621</v>
      </c>
      <c r="AX160">
        <v>682</v>
      </c>
      <c r="AY160">
        <v>682</v>
      </c>
      <c r="AZ160" t="s">
        <v>3623</v>
      </c>
      <c r="BA160" t="s">
        <v>3621</v>
      </c>
      <c r="BB160">
        <v>23424938</v>
      </c>
      <c r="BC160">
        <v>23424938</v>
      </c>
      <c r="BD160" t="s">
        <v>104</v>
      </c>
      <c r="BE160" t="s">
        <v>3621</v>
      </c>
      <c r="BF160" t="s">
        <v>3621</v>
      </c>
      <c r="BG160">
        <v>-99</v>
      </c>
      <c r="BH160">
        <v>-99</v>
      </c>
      <c r="BI160" t="s">
        <v>246</v>
      </c>
      <c r="BJ160" t="s">
        <v>246</v>
      </c>
      <c r="BK160" t="s">
        <v>1743</v>
      </c>
      <c r="BL160" t="s">
        <v>165</v>
      </c>
      <c r="BM160">
        <v>12</v>
      </c>
      <c r="BN160">
        <v>12</v>
      </c>
      <c r="BO160">
        <v>5</v>
      </c>
      <c r="BP160">
        <v>-99</v>
      </c>
      <c r="BQ160">
        <v>1</v>
      </c>
      <c r="BR160">
        <v>0</v>
      </c>
      <c r="BS160" t="s">
        <v>3625</v>
      </c>
      <c r="BT160">
        <v>7</v>
      </c>
      <c r="BU160">
        <v>1159321225</v>
      </c>
      <c r="BV160" t="s">
        <v>3626</v>
      </c>
      <c r="BW160" t="s">
        <v>3627</v>
      </c>
      <c r="BX160" t="s">
        <v>3628</v>
      </c>
      <c r="BY160" t="s">
        <v>3629</v>
      </c>
      <c r="BZ160" t="s">
        <v>3620</v>
      </c>
      <c r="CA160" t="s">
        <v>3630</v>
      </c>
      <c r="CB160" t="s">
        <v>3631</v>
      </c>
      <c r="CC160" t="s">
        <v>3632</v>
      </c>
      <c r="CD160" t="s">
        <v>3633</v>
      </c>
      <c r="CE160" t="s">
        <v>3634</v>
      </c>
      <c r="CF160" t="s">
        <v>3635</v>
      </c>
      <c r="CG160" t="s">
        <v>3630</v>
      </c>
      <c r="CH160" t="s">
        <v>3636</v>
      </c>
      <c r="CI160" t="s">
        <v>3637</v>
      </c>
      <c r="CJ160" t="s">
        <v>3638</v>
      </c>
      <c r="CK160" t="s">
        <v>3639</v>
      </c>
      <c r="CL160" t="s">
        <v>3640</v>
      </c>
      <c r="CM160" t="s">
        <v>3641</v>
      </c>
      <c r="CN160" t="s">
        <v>3642</v>
      </c>
      <c r="CO160" t="s">
        <v>3643</v>
      </c>
      <c r="CP160" t="s">
        <v>3644</v>
      </c>
      <c r="CQ160" t="s">
        <v>3645</v>
      </c>
      <c r="CR160" s="1" t="str">
        <f>+IFERROR(VLOOKUP(E160,Sheet2!$A$2:$E$120,2,0),"")</f>
        <v/>
      </c>
      <c r="CS160" t="str">
        <f>+IFERROR(VLOOKUP(E160,Sheet2!$A$2:$E$120,3,0),"")</f>
        <v/>
      </c>
      <c r="CT160" t="str">
        <f>+IFERROR(VLOOKUP(E160,Sheet2!$A$2:$E$120,4,0),"")</f>
        <v/>
      </c>
      <c r="CU160" t="str">
        <f>+IFERROR(VLOOKUP(E160,Sheet2!$A$2:$E$120,5,0),"")</f>
        <v/>
      </c>
    </row>
    <row r="161" spans="1:99">
      <c r="A161" t="s">
        <v>3646</v>
      </c>
      <c r="B161" t="s">
        <v>96</v>
      </c>
      <c r="C161">
        <v>1</v>
      </c>
      <c r="D161">
        <v>4</v>
      </c>
      <c r="E161" s="2" t="s">
        <v>3647</v>
      </c>
      <c r="F161" t="s">
        <v>3648</v>
      </c>
      <c r="G161">
        <v>0</v>
      </c>
      <c r="H161">
        <v>2</v>
      </c>
      <c r="I161" t="s">
        <v>151</v>
      </c>
      <c r="J161" t="s">
        <v>3647</v>
      </c>
      <c r="K161" t="s">
        <v>3648</v>
      </c>
      <c r="L161">
        <v>0</v>
      </c>
      <c r="M161" t="s">
        <v>3647</v>
      </c>
      <c r="N161" t="s">
        <v>3648</v>
      </c>
      <c r="O161">
        <v>0</v>
      </c>
      <c r="P161" t="s">
        <v>3647</v>
      </c>
      <c r="Q161" t="s">
        <v>3648</v>
      </c>
      <c r="R161">
        <v>0</v>
      </c>
      <c r="S161" t="s">
        <v>3647</v>
      </c>
      <c r="T161" t="s">
        <v>3647</v>
      </c>
      <c r="U161" t="s">
        <v>3648</v>
      </c>
      <c r="V161" t="s">
        <v>3647</v>
      </c>
      <c r="X161" t="s">
        <v>3649</v>
      </c>
      <c r="Y161" t="s">
        <v>3650</v>
      </c>
      <c r="AD161" t="s">
        <v>3651</v>
      </c>
      <c r="AE161" t="s">
        <v>3647</v>
      </c>
      <c r="AG161">
        <v>4</v>
      </c>
      <c r="AH161">
        <v>5</v>
      </c>
      <c r="AI161">
        <v>1</v>
      </c>
      <c r="AJ161">
        <v>-99</v>
      </c>
      <c r="AK161">
        <v>4050</v>
      </c>
      <c r="AL161">
        <v>4</v>
      </c>
      <c r="AM161">
        <v>810</v>
      </c>
      <c r="AN161">
        <v>2013</v>
      </c>
      <c r="AO161">
        <v>-99</v>
      </c>
      <c r="AP161">
        <v>2013</v>
      </c>
      <c r="AQ161" t="s">
        <v>102</v>
      </c>
      <c r="AR161" t="s">
        <v>585</v>
      </c>
      <c r="AS161">
        <v>-99</v>
      </c>
      <c r="AT161" t="s">
        <v>3652</v>
      </c>
      <c r="AU161" t="s">
        <v>3650</v>
      </c>
      <c r="AV161" t="s">
        <v>3648</v>
      </c>
      <c r="AW161" t="s">
        <v>3648</v>
      </c>
      <c r="AX161">
        <v>10</v>
      </c>
      <c r="AY161">
        <v>-99</v>
      </c>
      <c r="AZ161">
        <v>-99</v>
      </c>
      <c r="BA161">
        <v>-99</v>
      </c>
      <c r="BB161">
        <v>28289409</v>
      </c>
      <c r="BC161">
        <v>28289409</v>
      </c>
      <c r="BD161" t="s">
        <v>104</v>
      </c>
      <c r="BE161" t="s">
        <v>3648</v>
      </c>
      <c r="BF161" t="s">
        <v>3648</v>
      </c>
      <c r="BG161">
        <v>-99</v>
      </c>
      <c r="BH161">
        <v>-99</v>
      </c>
      <c r="BI161" t="s">
        <v>3647</v>
      </c>
      <c r="BJ161" t="s">
        <v>3647</v>
      </c>
      <c r="BK161" t="s">
        <v>3647</v>
      </c>
      <c r="BL161" t="s">
        <v>3647</v>
      </c>
      <c r="BM161">
        <v>10</v>
      </c>
      <c r="BN161">
        <v>10</v>
      </c>
      <c r="BO161">
        <v>4</v>
      </c>
      <c r="BP161">
        <v>-99</v>
      </c>
      <c r="BQ161">
        <v>1</v>
      </c>
      <c r="BR161">
        <v>0</v>
      </c>
      <c r="BS161">
        <v>4</v>
      </c>
      <c r="BT161">
        <v>9</v>
      </c>
      <c r="BU161">
        <v>1159320335</v>
      </c>
      <c r="BV161" t="s">
        <v>3653</v>
      </c>
      <c r="BW161" t="s">
        <v>3654</v>
      </c>
      <c r="BX161" t="s">
        <v>3655</v>
      </c>
      <c r="BY161" t="s">
        <v>3656</v>
      </c>
      <c r="BZ161" t="s">
        <v>3647</v>
      </c>
      <c r="CA161" t="s">
        <v>3657</v>
      </c>
      <c r="CB161" t="s">
        <v>3658</v>
      </c>
      <c r="CC161" t="s">
        <v>3659</v>
      </c>
      <c r="CD161" t="s">
        <v>3660</v>
      </c>
      <c r="CE161" t="s">
        <v>3656</v>
      </c>
      <c r="CF161" t="s">
        <v>3661</v>
      </c>
      <c r="CG161" t="s">
        <v>3662</v>
      </c>
      <c r="CH161" t="s">
        <v>3663</v>
      </c>
      <c r="CI161" t="s">
        <v>3664</v>
      </c>
      <c r="CJ161" t="s">
        <v>3647</v>
      </c>
      <c r="CK161" t="s">
        <v>3665</v>
      </c>
      <c r="CL161" t="s">
        <v>3657</v>
      </c>
      <c r="CM161" t="s">
        <v>3666</v>
      </c>
      <c r="CN161" t="s">
        <v>3667</v>
      </c>
      <c r="CO161" t="s">
        <v>3656</v>
      </c>
      <c r="CP161" t="s">
        <v>3668</v>
      </c>
      <c r="CQ161" t="s">
        <v>3669</v>
      </c>
      <c r="CR161" s="1" t="str">
        <f>+IFERROR(VLOOKUP(E161,Sheet2!$A$2:$E$120,2,0),"")</f>
        <v/>
      </c>
      <c r="CS161" t="str">
        <f>+IFERROR(VLOOKUP(E161,Sheet2!$A$2:$E$120,3,0),"")</f>
        <v/>
      </c>
      <c r="CT161" t="str">
        <f>+IFERROR(VLOOKUP(E161,Sheet2!$A$2:$E$120,4,0),"")</f>
        <v/>
      </c>
      <c r="CU161" t="str">
        <f>+IFERROR(VLOOKUP(E161,Sheet2!$A$2:$E$120,5,0),"")</f>
        <v/>
      </c>
    </row>
    <row r="162" spans="1:99">
      <c r="A162" t="s">
        <v>3670</v>
      </c>
      <c r="B162" t="s">
        <v>96</v>
      </c>
      <c r="C162">
        <v>1</v>
      </c>
      <c r="D162">
        <v>6</v>
      </c>
      <c r="E162" s="2" t="s">
        <v>3671</v>
      </c>
      <c r="F162" t="s">
        <v>3672</v>
      </c>
      <c r="G162">
        <v>0</v>
      </c>
      <c r="H162">
        <v>2</v>
      </c>
      <c r="I162" t="s">
        <v>99</v>
      </c>
      <c r="J162" t="s">
        <v>3671</v>
      </c>
      <c r="K162" t="s">
        <v>3672</v>
      </c>
      <c r="L162">
        <v>0</v>
      </c>
      <c r="M162" t="s">
        <v>3671</v>
      </c>
      <c r="N162" t="s">
        <v>3672</v>
      </c>
      <c r="O162">
        <v>0</v>
      </c>
      <c r="P162" t="s">
        <v>3671</v>
      </c>
      <c r="Q162" t="s">
        <v>3672</v>
      </c>
      <c r="R162">
        <v>1</v>
      </c>
      <c r="S162" t="s">
        <v>3673</v>
      </c>
      <c r="T162" t="s">
        <v>3671</v>
      </c>
      <c r="U162" t="s">
        <v>3674</v>
      </c>
      <c r="V162" t="s">
        <v>3673</v>
      </c>
      <c r="X162" t="s">
        <v>3675</v>
      </c>
      <c r="Y162" t="s">
        <v>3184</v>
      </c>
      <c r="Z162" t="s">
        <v>3676</v>
      </c>
      <c r="AC162" t="s">
        <v>157</v>
      </c>
      <c r="AD162" t="s">
        <v>3677</v>
      </c>
      <c r="AE162" t="s">
        <v>3678</v>
      </c>
      <c r="AG162">
        <v>3</v>
      </c>
      <c r="AH162">
        <v>1</v>
      </c>
      <c r="AI162">
        <v>4</v>
      </c>
      <c r="AJ162">
        <v>8</v>
      </c>
      <c r="AK162">
        <v>265100</v>
      </c>
      <c r="AL162">
        <v>10</v>
      </c>
      <c r="AM162">
        <v>3600</v>
      </c>
      <c r="AN162">
        <v>2013</v>
      </c>
      <c r="AO162">
        <v>-99</v>
      </c>
      <c r="AP162">
        <v>2013</v>
      </c>
      <c r="AQ162" t="s">
        <v>102</v>
      </c>
      <c r="AR162" t="s">
        <v>244</v>
      </c>
      <c r="AS162">
        <v>-99</v>
      </c>
      <c r="AT162">
        <v>-99</v>
      </c>
      <c r="AU162">
        <v>-99</v>
      </c>
      <c r="AV162">
        <v>-99</v>
      </c>
      <c r="AW162">
        <v>-99</v>
      </c>
      <c r="AX162">
        <v>-99</v>
      </c>
      <c r="AY162">
        <v>-99</v>
      </c>
      <c r="AZ162">
        <v>-99</v>
      </c>
      <c r="BA162">
        <v>-99</v>
      </c>
      <c r="BB162">
        <v>-90</v>
      </c>
      <c r="BC162">
        <v>23424995</v>
      </c>
      <c r="BD162" t="s">
        <v>3679</v>
      </c>
      <c r="BE162" t="s">
        <v>3680</v>
      </c>
      <c r="BF162" t="s">
        <v>3680</v>
      </c>
      <c r="BG162">
        <v>-99</v>
      </c>
      <c r="BH162">
        <v>-99</v>
      </c>
      <c r="BI162" t="s">
        <v>246</v>
      </c>
      <c r="BJ162" t="s">
        <v>246</v>
      </c>
      <c r="BK162" t="s">
        <v>1743</v>
      </c>
      <c r="BL162" t="s">
        <v>248</v>
      </c>
      <c r="BM162">
        <v>9</v>
      </c>
      <c r="BN162">
        <v>15</v>
      </c>
      <c r="BO162">
        <v>6</v>
      </c>
      <c r="BP162">
        <v>-99</v>
      </c>
      <c r="BQ162">
        <v>1</v>
      </c>
      <c r="BR162">
        <v>0</v>
      </c>
      <c r="BS162">
        <v>6</v>
      </c>
      <c r="BT162">
        <v>10</v>
      </c>
      <c r="BU162">
        <v>1159320531</v>
      </c>
      <c r="BV162" t="s">
        <v>3681</v>
      </c>
      <c r="BW162" t="s">
        <v>3682</v>
      </c>
      <c r="BX162" t="s">
        <v>3683</v>
      </c>
      <c r="BY162" t="s">
        <v>3684</v>
      </c>
      <c r="BZ162" t="s">
        <v>3676</v>
      </c>
      <c r="CA162" t="s">
        <v>3685</v>
      </c>
      <c r="CB162" t="s">
        <v>3686</v>
      </c>
      <c r="CC162" t="s">
        <v>3687</v>
      </c>
      <c r="CD162" t="s">
        <v>3688</v>
      </c>
      <c r="CE162" t="s">
        <v>3689</v>
      </c>
      <c r="CF162" t="s">
        <v>3690</v>
      </c>
      <c r="CG162" t="s">
        <v>3691</v>
      </c>
      <c r="CH162" t="s">
        <v>3692</v>
      </c>
      <c r="CI162" t="s">
        <v>3693</v>
      </c>
      <c r="CJ162" t="s">
        <v>3694</v>
      </c>
      <c r="CK162" t="s">
        <v>3695</v>
      </c>
      <c r="CL162" t="s">
        <v>3696</v>
      </c>
      <c r="CM162" t="s">
        <v>3697</v>
      </c>
      <c r="CN162" t="s">
        <v>3698</v>
      </c>
      <c r="CO162" t="s">
        <v>3699</v>
      </c>
      <c r="CP162" t="s">
        <v>3700</v>
      </c>
      <c r="CQ162" t="s">
        <v>3701</v>
      </c>
      <c r="CR162" s="1" t="str">
        <f>+IFERROR(VLOOKUP(E162,Sheet2!$A$2:$E$120,2,0),"")</f>
        <v/>
      </c>
      <c r="CS162" t="str">
        <f>+IFERROR(VLOOKUP(E162,Sheet2!$A$2:$E$120,3,0),"")</f>
        <v/>
      </c>
      <c r="CT162" t="str">
        <f>+IFERROR(VLOOKUP(E162,Sheet2!$A$2:$E$120,4,0),"")</f>
        <v/>
      </c>
      <c r="CU162" t="str">
        <f>+IFERROR(VLOOKUP(E162,Sheet2!$A$2:$E$120,5,0),"")</f>
        <v/>
      </c>
    </row>
    <row r="163" spans="1:99">
      <c r="A163" t="s">
        <v>3702</v>
      </c>
      <c r="B163" t="s">
        <v>96</v>
      </c>
      <c r="C163">
        <v>1</v>
      </c>
      <c r="D163">
        <v>5</v>
      </c>
      <c r="E163" s="2" t="s">
        <v>3703</v>
      </c>
      <c r="F163" t="s">
        <v>3680</v>
      </c>
      <c r="G163">
        <v>0</v>
      </c>
      <c r="H163">
        <v>2</v>
      </c>
      <c r="I163" t="s">
        <v>99</v>
      </c>
      <c r="J163" t="s">
        <v>3703</v>
      </c>
      <c r="K163" t="s">
        <v>3680</v>
      </c>
      <c r="L163">
        <v>0</v>
      </c>
      <c r="M163" t="s">
        <v>3703</v>
      </c>
      <c r="N163" t="s">
        <v>3680</v>
      </c>
      <c r="O163">
        <v>0</v>
      </c>
      <c r="P163" t="s">
        <v>3703</v>
      </c>
      <c r="Q163" t="s">
        <v>3680</v>
      </c>
      <c r="R163">
        <v>0</v>
      </c>
      <c r="S163" t="s">
        <v>3703</v>
      </c>
      <c r="T163" t="s">
        <v>3703</v>
      </c>
      <c r="U163" t="s">
        <v>3680</v>
      </c>
      <c r="V163" t="s">
        <v>3703</v>
      </c>
      <c r="X163" t="s">
        <v>3704</v>
      </c>
      <c r="Y163" t="s">
        <v>3705</v>
      </c>
      <c r="Z163" t="s">
        <v>3706</v>
      </c>
      <c r="AB163" t="s">
        <v>3703</v>
      </c>
      <c r="AE163" t="s">
        <v>3703</v>
      </c>
      <c r="AG163">
        <v>1</v>
      </c>
      <c r="AH163">
        <v>2</v>
      </c>
      <c r="AI163">
        <v>3</v>
      </c>
      <c r="AJ163">
        <v>7</v>
      </c>
      <c r="AK163">
        <v>1221549</v>
      </c>
      <c r="AL163">
        <v>12</v>
      </c>
      <c r="AM163">
        <v>29260</v>
      </c>
      <c r="AN163">
        <v>2017</v>
      </c>
      <c r="AO163">
        <v>2001</v>
      </c>
      <c r="AP163">
        <v>2016</v>
      </c>
      <c r="AQ163" t="s">
        <v>102</v>
      </c>
      <c r="AR163" t="s">
        <v>585</v>
      </c>
      <c r="AS163">
        <v>-99</v>
      </c>
      <c r="AT163" t="s">
        <v>3705</v>
      </c>
      <c r="AU163" t="s">
        <v>3705</v>
      </c>
      <c r="AV163" t="s">
        <v>3680</v>
      </c>
      <c r="AW163" t="s">
        <v>3680</v>
      </c>
      <c r="AX163">
        <v>196</v>
      </c>
      <c r="AY163">
        <v>196</v>
      </c>
      <c r="AZ163" t="s">
        <v>3705</v>
      </c>
      <c r="BA163" t="s">
        <v>3680</v>
      </c>
      <c r="BB163">
        <v>-90</v>
      </c>
      <c r="BC163">
        <v>23424994</v>
      </c>
      <c r="BD163" t="s">
        <v>3679</v>
      </c>
      <c r="BE163" t="s">
        <v>3680</v>
      </c>
      <c r="BF163" t="s">
        <v>3680</v>
      </c>
      <c r="BG163">
        <v>-99</v>
      </c>
      <c r="BH163">
        <v>-99</v>
      </c>
      <c r="BI163" t="s">
        <v>246</v>
      </c>
      <c r="BJ163" t="s">
        <v>246</v>
      </c>
      <c r="BK163" t="s">
        <v>1743</v>
      </c>
      <c r="BL163" t="s">
        <v>248</v>
      </c>
      <c r="BM163">
        <v>6</v>
      </c>
      <c r="BN163">
        <v>6</v>
      </c>
      <c r="BO163">
        <v>4</v>
      </c>
      <c r="BP163">
        <v>-99</v>
      </c>
      <c r="BQ163">
        <v>1</v>
      </c>
      <c r="BR163">
        <v>0</v>
      </c>
      <c r="BS163" t="s">
        <v>525</v>
      </c>
      <c r="BT163" t="s">
        <v>526</v>
      </c>
      <c r="BU163">
        <v>1159320533</v>
      </c>
      <c r="BV163" t="s">
        <v>3707</v>
      </c>
      <c r="BW163" t="s">
        <v>3708</v>
      </c>
      <c r="BX163" t="s">
        <v>3709</v>
      </c>
      <c r="BY163" t="s">
        <v>3710</v>
      </c>
      <c r="BZ163" t="s">
        <v>3703</v>
      </c>
      <c r="CA163" t="s">
        <v>3711</v>
      </c>
      <c r="CB163" t="s">
        <v>3712</v>
      </c>
      <c r="CC163" t="s">
        <v>3713</v>
      </c>
      <c r="CD163" t="s">
        <v>3714</v>
      </c>
      <c r="CE163" t="s">
        <v>3715</v>
      </c>
      <c r="CF163" t="s">
        <v>3716</v>
      </c>
      <c r="CG163" t="s">
        <v>3717</v>
      </c>
      <c r="CH163" t="s">
        <v>3718</v>
      </c>
      <c r="CI163" t="s">
        <v>3719</v>
      </c>
      <c r="CJ163" t="s">
        <v>3703</v>
      </c>
      <c r="CK163" t="s">
        <v>3720</v>
      </c>
      <c r="CL163" t="s">
        <v>3711</v>
      </c>
      <c r="CM163" t="s">
        <v>3721</v>
      </c>
      <c r="CN163" t="s">
        <v>3722</v>
      </c>
      <c r="CO163" t="s">
        <v>3723</v>
      </c>
      <c r="CP163" t="s">
        <v>3724</v>
      </c>
      <c r="CQ163" t="s">
        <v>3725</v>
      </c>
      <c r="CR163" s="1" t="str">
        <f>+IFERROR(VLOOKUP(E163,Sheet2!$A$2:$E$120,2,0),"")</f>
        <v/>
      </c>
      <c r="CS163" t="str">
        <f>+IFERROR(VLOOKUP(E163,Sheet2!$A$2:$E$120,3,0),"")</f>
        <v/>
      </c>
      <c r="CT163" t="str">
        <f>+IFERROR(VLOOKUP(E163,Sheet2!$A$2:$E$120,4,0),"")</f>
        <v/>
      </c>
      <c r="CU163" t="str">
        <f>+IFERROR(VLOOKUP(E163,Sheet2!$A$2:$E$120,5,0),"")</f>
        <v/>
      </c>
    </row>
    <row r="164" spans="1:99">
      <c r="A164" t="s">
        <v>3726</v>
      </c>
      <c r="B164" t="s">
        <v>96</v>
      </c>
      <c r="C164">
        <v>1</v>
      </c>
      <c r="D164">
        <v>3</v>
      </c>
      <c r="E164" s="2" t="s">
        <v>3727</v>
      </c>
      <c r="F164" t="s">
        <v>163</v>
      </c>
      <c r="G164">
        <v>0</v>
      </c>
      <c r="H164">
        <v>2</v>
      </c>
      <c r="I164" t="s">
        <v>99</v>
      </c>
      <c r="J164" t="s">
        <v>3727</v>
      </c>
      <c r="K164" t="s">
        <v>163</v>
      </c>
      <c r="L164">
        <v>0</v>
      </c>
      <c r="M164" t="s">
        <v>3727</v>
      </c>
      <c r="N164" t="s">
        <v>163</v>
      </c>
      <c r="O164">
        <v>0</v>
      </c>
      <c r="P164" t="s">
        <v>3727</v>
      </c>
      <c r="Q164" t="s">
        <v>163</v>
      </c>
      <c r="R164">
        <v>0</v>
      </c>
      <c r="S164" t="s">
        <v>3727</v>
      </c>
      <c r="T164" t="s">
        <v>3727</v>
      </c>
      <c r="U164" t="s">
        <v>163</v>
      </c>
      <c r="V164" t="s">
        <v>3727</v>
      </c>
      <c r="X164" t="s">
        <v>3728</v>
      </c>
      <c r="Y164" t="s">
        <v>1784</v>
      </c>
      <c r="Z164" t="s">
        <v>3729</v>
      </c>
      <c r="AB164" t="s">
        <v>3727</v>
      </c>
      <c r="AE164" t="s">
        <v>3727</v>
      </c>
      <c r="AG164">
        <v>2</v>
      </c>
      <c r="AH164">
        <v>2</v>
      </c>
      <c r="AI164">
        <v>3</v>
      </c>
      <c r="AJ164">
        <v>9</v>
      </c>
      <c r="AK164">
        <v>33986655</v>
      </c>
      <c r="AL164">
        <v>15</v>
      </c>
      <c r="AM164">
        <v>282800</v>
      </c>
      <c r="AN164">
        <v>2017</v>
      </c>
      <c r="AO164">
        <v>2004</v>
      </c>
      <c r="AP164">
        <v>2016</v>
      </c>
      <c r="AQ164" t="s">
        <v>102</v>
      </c>
      <c r="AR164" t="s">
        <v>103</v>
      </c>
      <c r="AS164">
        <v>-99</v>
      </c>
      <c r="AT164" t="s">
        <v>3730</v>
      </c>
      <c r="AU164" t="s">
        <v>1784</v>
      </c>
      <c r="AV164" t="s">
        <v>163</v>
      </c>
      <c r="AW164" t="s">
        <v>163</v>
      </c>
      <c r="AX164">
        <v>504</v>
      </c>
      <c r="AY164">
        <v>504</v>
      </c>
      <c r="AZ164" t="s">
        <v>1784</v>
      </c>
      <c r="BA164" t="s">
        <v>163</v>
      </c>
      <c r="BB164">
        <v>23424893</v>
      </c>
      <c r="BC164">
        <v>23424893</v>
      </c>
      <c r="BD164" t="s">
        <v>104</v>
      </c>
      <c r="BE164" t="s">
        <v>163</v>
      </c>
      <c r="BF164" t="s">
        <v>163</v>
      </c>
      <c r="BG164">
        <v>-99</v>
      </c>
      <c r="BH164">
        <v>-99</v>
      </c>
      <c r="BI164" t="s">
        <v>131</v>
      </c>
      <c r="BJ164" t="s">
        <v>131</v>
      </c>
      <c r="BK164" t="s">
        <v>164</v>
      </c>
      <c r="BL164" t="s">
        <v>165</v>
      </c>
      <c r="BM164">
        <v>7</v>
      </c>
      <c r="BN164">
        <v>7</v>
      </c>
      <c r="BO164">
        <v>4</v>
      </c>
      <c r="BP164">
        <v>-99</v>
      </c>
      <c r="BQ164">
        <v>1</v>
      </c>
      <c r="BR164">
        <v>0</v>
      </c>
      <c r="BS164">
        <v>3</v>
      </c>
      <c r="BT164">
        <v>8</v>
      </c>
      <c r="BU164">
        <v>1159321035</v>
      </c>
      <c r="BV164" t="s">
        <v>3731</v>
      </c>
      <c r="BW164" t="s">
        <v>3732</v>
      </c>
      <c r="BX164" t="s">
        <v>3733</v>
      </c>
      <c r="BY164" t="s">
        <v>3734</v>
      </c>
      <c r="BZ164" t="s">
        <v>3727</v>
      </c>
      <c r="CA164" t="s">
        <v>3735</v>
      </c>
      <c r="CB164" t="s">
        <v>3736</v>
      </c>
      <c r="CC164" t="s">
        <v>3737</v>
      </c>
      <c r="CD164" t="s">
        <v>3738</v>
      </c>
      <c r="CE164" t="s">
        <v>3739</v>
      </c>
      <c r="CF164" t="s">
        <v>3740</v>
      </c>
      <c r="CG164" t="s">
        <v>3741</v>
      </c>
      <c r="CH164" t="s">
        <v>3742</v>
      </c>
      <c r="CI164" t="s">
        <v>3743</v>
      </c>
      <c r="CJ164" t="s">
        <v>3734</v>
      </c>
      <c r="CK164" t="s">
        <v>3740</v>
      </c>
      <c r="CL164" t="s">
        <v>3744</v>
      </c>
      <c r="CM164" t="s">
        <v>3745</v>
      </c>
      <c r="CN164" t="s">
        <v>3746</v>
      </c>
      <c r="CO164" t="s">
        <v>3747</v>
      </c>
      <c r="CP164" t="s">
        <v>3736</v>
      </c>
      <c r="CQ164" t="s">
        <v>3748</v>
      </c>
      <c r="CR164" s="1">
        <f>+IFERROR(VLOOKUP(E164,Sheet2!$A$2:$E$120,2,0),"")</f>
        <v>13641</v>
      </c>
      <c r="CS164">
        <f>+IFERROR(VLOOKUP(E164,Sheet2!$A$2:$E$120,3,0),"")</f>
        <v>216</v>
      </c>
      <c r="CT164">
        <f>+IFERROR(VLOOKUP(E164,Sheet2!$A$2:$E$120,4,0),"")</f>
        <v>10</v>
      </c>
      <c r="CU164">
        <f>+IFERROR(VLOOKUP(E164,Sheet2!$A$2:$E$120,5,0),"")</f>
        <v>0.1</v>
      </c>
    </row>
    <row r="165" spans="1:99">
      <c r="A165" t="s">
        <v>3749</v>
      </c>
      <c r="B165" t="s">
        <v>96</v>
      </c>
      <c r="C165">
        <v>1</v>
      </c>
      <c r="D165">
        <v>2</v>
      </c>
      <c r="E165" s="2" t="s">
        <v>3750</v>
      </c>
      <c r="F165" t="s">
        <v>3751</v>
      </c>
      <c r="G165">
        <v>0</v>
      </c>
      <c r="H165">
        <v>2</v>
      </c>
      <c r="I165" t="s">
        <v>99</v>
      </c>
      <c r="J165" t="s">
        <v>3750</v>
      </c>
      <c r="K165" t="s">
        <v>3751</v>
      </c>
      <c r="L165">
        <v>0</v>
      </c>
      <c r="M165" t="s">
        <v>3750</v>
      </c>
      <c r="N165" t="s">
        <v>3751</v>
      </c>
      <c r="O165">
        <v>0</v>
      </c>
      <c r="P165" t="s">
        <v>3750</v>
      </c>
      <c r="Q165" t="s">
        <v>3751</v>
      </c>
      <c r="R165">
        <v>0</v>
      </c>
      <c r="S165" t="s">
        <v>3750</v>
      </c>
      <c r="T165" t="s">
        <v>3750</v>
      </c>
      <c r="U165" t="s">
        <v>3751</v>
      </c>
      <c r="V165" t="s">
        <v>3750</v>
      </c>
      <c r="X165" t="s">
        <v>3750</v>
      </c>
      <c r="Y165" t="s">
        <v>3752</v>
      </c>
      <c r="Z165" t="s">
        <v>3753</v>
      </c>
      <c r="AB165" t="s">
        <v>3750</v>
      </c>
      <c r="AE165" t="s">
        <v>3754</v>
      </c>
      <c r="AG165">
        <v>4</v>
      </c>
      <c r="AH165">
        <v>6</v>
      </c>
      <c r="AI165">
        <v>7</v>
      </c>
      <c r="AJ165">
        <v>2</v>
      </c>
      <c r="AK165">
        <v>97041072</v>
      </c>
      <c r="AL165">
        <v>16</v>
      </c>
      <c r="AM165">
        <v>1105000</v>
      </c>
      <c r="AN165">
        <v>2017</v>
      </c>
      <c r="AO165">
        <v>2006</v>
      </c>
      <c r="AP165">
        <v>2016</v>
      </c>
      <c r="AQ165" t="s">
        <v>349</v>
      </c>
      <c r="AR165" t="s">
        <v>103</v>
      </c>
      <c r="AS165">
        <v>-99</v>
      </c>
      <c r="AT165" t="s">
        <v>3752</v>
      </c>
      <c r="AU165" t="s">
        <v>3752</v>
      </c>
      <c r="AV165" t="s">
        <v>3751</v>
      </c>
      <c r="AW165" t="s">
        <v>3751</v>
      </c>
      <c r="AX165">
        <v>818</v>
      </c>
      <c r="AY165">
        <v>818</v>
      </c>
      <c r="AZ165" t="s">
        <v>3752</v>
      </c>
      <c r="BA165" t="s">
        <v>3751</v>
      </c>
      <c r="BB165">
        <v>23424802</v>
      </c>
      <c r="BC165">
        <v>23424802</v>
      </c>
      <c r="BD165" t="s">
        <v>104</v>
      </c>
      <c r="BE165" t="s">
        <v>3751</v>
      </c>
      <c r="BF165" t="s">
        <v>3751</v>
      </c>
      <c r="BG165">
        <v>-99</v>
      </c>
      <c r="BH165">
        <v>-99</v>
      </c>
      <c r="BI165" t="s">
        <v>131</v>
      </c>
      <c r="BJ165" t="s">
        <v>131</v>
      </c>
      <c r="BK165" t="s">
        <v>164</v>
      </c>
      <c r="BL165" t="s">
        <v>165</v>
      </c>
      <c r="BM165">
        <v>5</v>
      </c>
      <c r="BN165">
        <v>5</v>
      </c>
      <c r="BO165">
        <v>5</v>
      </c>
      <c r="BP165">
        <v>-99</v>
      </c>
      <c r="BQ165">
        <v>1</v>
      </c>
      <c r="BR165">
        <v>0</v>
      </c>
      <c r="BS165" t="s">
        <v>198</v>
      </c>
      <c r="BT165" t="s">
        <v>326</v>
      </c>
      <c r="BU165">
        <v>1159320575</v>
      </c>
      <c r="BV165" t="s">
        <v>3755</v>
      </c>
      <c r="BW165" t="s">
        <v>3756</v>
      </c>
      <c r="BX165" t="s">
        <v>3757</v>
      </c>
      <c r="BY165" t="s">
        <v>3758</v>
      </c>
      <c r="BZ165" t="s">
        <v>3750</v>
      </c>
      <c r="CA165" t="s">
        <v>3759</v>
      </c>
      <c r="CB165" t="s">
        <v>3760</v>
      </c>
      <c r="CC165" t="s">
        <v>3761</v>
      </c>
      <c r="CD165" t="s">
        <v>3762</v>
      </c>
      <c r="CE165" t="s">
        <v>3763</v>
      </c>
      <c r="CF165" t="s">
        <v>3764</v>
      </c>
      <c r="CG165" t="s">
        <v>3765</v>
      </c>
      <c r="CH165" t="s">
        <v>3766</v>
      </c>
      <c r="CI165" t="s">
        <v>3767</v>
      </c>
      <c r="CJ165" t="s">
        <v>3768</v>
      </c>
      <c r="CK165" t="s">
        <v>3769</v>
      </c>
      <c r="CL165" t="s">
        <v>3770</v>
      </c>
      <c r="CM165" t="s">
        <v>3771</v>
      </c>
      <c r="CN165" t="s">
        <v>3772</v>
      </c>
      <c r="CO165" t="s">
        <v>3773</v>
      </c>
      <c r="CP165" t="s">
        <v>3774</v>
      </c>
      <c r="CQ165" t="s">
        <v>3775</v>
      </c>
      <c r="CR165" s="1" t="str">
        <f>+IFERROR(VLOOKUP(E165,Sheet2!$A$2:$E$120,2,0),"")</f>
        <v/>
      </c>
      <c r="CS165" t="str">
        <f>+IFERROR(VLOOKUP(E165,Sheet2!$A$2:$E$120,3,0),"")</f>
        <v/>
      </c>
      <c r="CT165" t="str">
        <f>+IFERROR(VLOOKUP(E165,Sheet2!$A$2:$E$120,4,0),"")</f>
        <v/>
      </c>
      <c r="CU165" t="str">
        <f>+IFERROR(VLOOKUP(E165,Sheet2!$A$2:$E$120,5,0),"")</f>
        <v/>
      </c>
    </row>
    <row r="166" spans="1:99">
      <c r="A166" t="s">
        <v>3776</v>
      </c>
      <c r="B166" t="s">
        <v>96</v>
      </c>
      <c r="C166">
        <v>1</v>
      </c>
      <c r="D166">
        <v>3</v>
      </c>
      <c r="E166" s="2" t="s">
        <v>3777</v>
      </c>
      <c r="F166" t="s">
        <v>3778</v>
      </c>
      <c r="G166">
        <v>0</v>
      </c>
      <c r="H166">
        <v>2</v>
      </c>
      <c r="I166" t="s">
        <v>99</v>
      </c>
      <c r="J166" t="s">
        <v>3777</v>
      </c>
      <c r="K166" t="s">
        <v>3778</v>
      </c>
      <c r="L166">
        <v>0</v>
      </c>
      <c r="M166" t="s">
        <v>3777</v>
      </c>
      <c r="N166" t="s">
        <v>3778</v>
      </c>
      <c r="O166">
        <v>0</v>
      </c>
      <c r="P166" t="s">
        <v>3777</v>
      </c>
      <c r="Q166" t="s">
        <v>3778</v>
      </c>
      <c r="R166">
        <v>0</v>
      </c>
      <c r="S166" t="s">
        <v>3777</v>
      </c>
      <c r="T166" t="s">
        <v>3777</v>
      </c>
      <c r="U166" t="s">
        <v>3778</v>
      </c>
      <c r="V166" t="s">
        <v>3777</v>
      </c>
      <c r="X166" t="s">
        <v>3777</v>
      </c>
      <c r="Y166" t="s">
        <v>3779</v>
      </c>
      <c r="Z166" t="s">
        <v>3777</v>
      </c>
      <c r="AB166" t="s">
        <v>3777</v>
      </c>
      <c r="AE166" t="s">
        <v>3777</v>
      </c>
      <c r="AG166">
        <v>1</v>
      </c>
      <c r="AH166">
        <v>2</v>
      </c>
      <c r="AI166">
        <v>2</v>
      </c>
      <c r="AJ166">
        <v>11</v>
      </c>
      <c r="AK166">
        <v>6653210</v>
      </c>
      <c r="AL166">
        <v>13</v>
      </c>
      <c r="AM166">
        <v>90890</v>
      </c>
      <c r="AN166">
        <v>2017</v>
      </c>
      <c r="AO166">
        <v>2006</v>
      </c>
      <c r="AP166">
        <v>2016</v>
      </c>
      <c r="AQ166" t="s">
        <v>102</v>
      </c>
      <c r="AR166" t="s">
        <v>244</v>
      </c>
      <c r="AS166">
        <v>-99</v>
      </c>
      <c r="AT166" t="s">
        <v>3779</v>
      </c>
      <c r="AU166" t="s">
        <v>3779</v>
      </c>
      <c r="AV166" t="s">
        <v>3778</v>
      </c>
      <c r="AW166" t="s">
        <v>3778</v>
      </c>
      <c r="AX166">
        <v>434</v>
      </c>
      <c r="AY166">
        <v>434</v>
      </c>
      <c r="AZ166" t="s">
        <v>3779</v>
      </c>
      <c r="BA166" t="s">
        <v>3778</v>
      </c>
      <c r="BB166">
        <v>23424882</v>
      </c>
      <c r="BC166">
        <v>23424882</v>
      </c>
      <c r="BD166" t="s">
        <v>104</v>
      </c>
      <c r="BE166" t="s">
        <v>3778</v>
      </c>
      <c r="BF166" t="s">
        <v>3778</v>
      </c>
      <c r="BG166">
        <v>-99</v>
      </c>
      <c r="BH166">
        <v>-99</v>
      </c>
      <c r="BI166" t="s">
        <v>131</v>
      </c>
      <c r="BJ166" t="s">
        <v>131</v>
      </c>
      <c r="BK166" t="s">
        <v>164</v>
      </c>
      <c r="BL166" t="s">
        <v>165</v>
      </c>
      <c r="BM166">
        <v>5</v>
      </c>
      <c r="BN166">
        <v>5</v>
      </c>
      <c r="BO166">
        <v>5</v>
      </c>
      <c r="BP166">
        <v>-99</v>
      </c>
      <c r="BQ166">
        <v>1</v>
      </c>
      <c r="BR166">
        <v>0</v>
      </c>
      <c r="BS166">
        <v>3</v>
      </c>
      <c r="BT166">
        <v>8</v>
      </c>
      <c r="BU166">
        <v>1159321017</v>
      </c>
      <c r="BV166" t="s">
        <v>3780</v>
      </c>
      <c r="BW166" t="s">
        <v>3781</v>
      </c>
      <c r="BX166" t="s">
        <v>3782</v>
      </c>
      <c r="BY166" t="s">
        <v>3783</v>
      </c>
      <c r="BZ166" t="s">
        <v>3777</v>
      </c>
      <c r="CA166" t="s">
        <v>3784</v>
      </c>
      <c r="CB166" t="s">
        <v>3785</v>
      </c>
      <c r="CC166" t="s">
        <v>3786</v>
      </c>
      <c r="CD166" t="s">
        <v>3787</v>
      </c>
      <c r="CE166" t="s">
        <v>3788</v>
      </c>
      <c r="CF166" t="s">
        <v>3777</v>
      </c>
      <c r="CG166" t="s">
        <v>3784</v>
      </c>
      <c r="CH166" t="s">
        <v>3789</v>
      </c>
      <c r="CI166" t="s">
        <v>3790</v>
      </c>
      <c r="CJ166" t="s">
        <v>3791</v>
      </c>
      <c r="CK166" t="s">
        <v>3784</v>
      </c>
      <c r="CL166" t="s">
        <v>3788</v>
      </c>
      <c r="CM166" t="s">
        <v>3792</v>
      </c>
      <c r="CN166" t="s">
        <v>3783</v>
      </c>
      <c r="CO166" t="s">
        <v>3777</v>
      </c>
      <c r="CP166" t="s">
        <v>3777</v>
      </c>
      <c r="CQ166" t="s">
        <v>3793</v>
      </c>
      <c r="CR166" s="1">
        <f>+IFERROR(VLOOKUP(E166,Sheet2!$A$2:$E$120,2,0),"")</f>
        <v>13880</v>
      </c>
      <c r="CS166">
        <f>+IFERROR(VLOOKUP(E166,Sheet2!$A$2:$E$120,3,0),"")</f>
        <v>1827</v>
      </c>
      <c r="CT166">
        <f>+IFERROR(VLOOKUP(E166,Sheet2!$A$2:$E$120,4,0),"")</f>
        <v>130</v>
      </c>
      <c r="CU166">
        <f>+IFERROR(VLOOKUP(E166,Sheet2!$A$2:$E$120,5,0),"")</f>
        <v>1.3</v>
      </c>
    </row>
    <row r="167" spans="1:99">
      <c r="A167" t="s">
        <v>3794</v>
      </c>
      <c r="B167" t="s">
        <v>96</v>
      </c>
      <c r="C167">
        <v>1</v>
      </c>
      <c r="D167">
        <v>2</v>
      </c>
      <c r="E167" s="2" t="s">
        <v>3795</v>
      </c>
      <c r="F167" t="s">
        <v>3796</v>
      </c>
      <c r="G167">
        <v>0</v>
      </c>
      <c r="H167">
        <v>2</v>
      </c>
      <c r="I167" t="s">
        <v>99</v>
      </c>
      <c r="J167" t="s">
        <v>3795</v>
      </c>
      <c r="K167" t="s">
        <v>3796</v>
      </c>
      <c r="L167">
        <v>0</v>
      </c>
      <c r="M167" t="s">
        <v>3795</v>
      </c>
      <c r="N167" t="s">
        <v>3796</v>
      </c>
      <c r="O167">
        <v>0</v>
      </c>
      <c r="P167" t="s">
        <v>3795</v>
      </c>
      <c r="Q167" t="s">
        <v>3796</v>
      </c>
      <c r="R167">
        <v>0</v>
      </c>
      <c r="S167" t="s">
        <v>3795</v>
      </c>
      <c r="T167" t="s">
        <v>3795</v>
      </c>
      <c r="U167" t="s">
        <v>3796</v>
      </c>
      <c r="V167" t="s">
        <v>3795</v>
      </c>
      <c r="X167" t="s">
        <v>3797</v>
      </c>
      <c r="Y167" t="s">
        <v>3798</v>
      </c>
      <c r="Z167" t="s">
        <v>3799</v>
      </c>
      <c r="AB167" t="s">
        <v>3795</v>
      </c>
      <c r="AE167" t="s">
        <v>3795</v>
      </c>
      <c r="AG167">
        <v>4</v>
      </c>
      <c r="AH167">
        <v>4</v>
      </c>
      <c r="AI167">
        <v>1</v>
      </c>
      <c r="AJ167">
        <v>13</v>
      </c>
      <c r="AK167">
        <v>105350020</v>
      </c>
      <c r="AL167">
        <v>17</v>
      </c>
      <c r="AM167">
        <v>174700</v>
      </c>
      <c r="AN167">
        <v>2017</v>
      </c>
      <c r="AO167">
        <v>2007</v>
      </c>
      <c r="AP167">
        <v>2016</v>
      </c>
      <c r="AQ167" t="s">
        <v>129</v>
      </c>
      <c r="AR167" t="s">
        <v>130</v>
      </c>
      <c r="AS167">
        <v>-99</v>
      </c>
      <c r="AT167" t="s">
        <v>3798</v>
      </c>
      <c r="AU167" t="s">
        <v>3798</v>
      </c>
      <c r="AV167" t="s">
        <v>3796</v>
      </c>
      <c r="AW167" t="s">
        <v>3796</v>
      </c>
      <c r="AX167">
        <v>231</v>
      </c>
      <c r="AY167">
        <v>231</v>
      </c>
      <c r="AZ167" t="s">
        <v>3798</v>
      </c>
      <c r="BA167" t="s">
        <v>3796</v>
      </c>
      <c r="BB167">
        <v>23424808</v>
      </c>
      <c r="BC167">
        <v>23424808</v>
      </c>
      <c r="BD167" t="s">
        <v>104</v>
      </c>
      <c r="BE167" t="s">
        <v>3796</v>
      </c>
      <c r="BF167" t="s">
        <v>3796</v>
      </c>
      <c r="BG167">
        <v>-99</v>
      </c>
      <c r="BH167">
        <v>-99</v>
      </c>
      <c r="BI167" t="s">
        <v>131</v>
      </c>
      <c r="BJ167" t="s">
        <v>131</v>
      </c>
      <c r="BK167" t="s">
        <v>132</v>
      </c>
      <c r="BL167" t="s">
        <v>133</v>
      </c>
      <c r="BM167">
        <v>8</v>
      </c>
      <c r="BN167">
        <v>8</v>
      </c>
      <c r="BO167">
        <v>4</v>
      </c>
      <c r="BP167">
        <v>-99</v>
      </c>
      <c r="BQ167">
        <v>1</v>
      </c>
      <c r="BR167">
        <v>0</v>
      </c>
      <c r="BS167">
        <v>2</v>
      </c>
      <c r="BT167">
        <v>7</v>
      </c>
      <c r="BU167">
        <v>1159320617</v>
      </c>
      <c r="BV167" t="s">
        <v>3800</v>
      </c>
      <c r="BW167" t="s">
        <v>3801</v>
      </c>
      <c r="BX167" t="s">
        <v>3802</v>
      </c>
      <c r="BY167" t="s">
        <v>3803</v>
      </c>
      <c r="BZ167" t="s">
        <v>3795</v>
      </c>
      <c r="CA167" t="s">
        <v>3804</v>
      </c>
      <c r="CB167" t="s">
        <v>3805</v>
      </c>
      <c r="CC167" t="s">
        <v>3806</v>
      </c>
      <c r="CD167" t="s">
        <v>3807</v>
      </c>
      <c r="CE167" t="s">
        <v>3808</v>
      </c>
      <c r="CF167" t="s">
        <v>3795</v>
      </c>
      <c r="CG167" t="s">
        <v>3809</v>
      </c>
      <c r="CH167" t="s">
        <v>3810</v>
      </c>
      <c r="CI167" t="s">
        <v>3811</v>
      </c>
      <c r="CJ167" t="s">
        <v>3812</v>
      </c>
      <c r="CK167" t="s">
        <v>3809</v>
      </c>
      <c r="CL167" t="s">
        <v>3808</v>
      </c>
      <c r="CM167" t="s">
        <v>3813</v>
      </c>
      <c r="CN167" t="s">
        <v>3814</v>
      </c>
      <c r="CO167" t="s">
        <v>3815</v>
      </c>
      <c r="CP167" t="s">
        <v>3795</v>
      </c>
      <c r="CQ167" t="s">
        <v>3816</v>
      </c>
      <c r="CR167" s="1">
        <f>+IFERROR(VLOOKUP(E167,Sheet2!$A$2:$E$120,2,0),"")</f>
        <v>449962</v>
      </c>
      <c r="CS167">
        <f>+IFERROR(VLOOKUP(E167,Sheet2!$A$2:$E$120,3,0),"")</f>
        <v>18446</v>
      </c>
      <c r="CT167">
        <f>+IFERROR(VLOOKUP(E167,Sheet2!$A$2:$E$120,4,0),"")</f>
        <v>100</v>
      </c>
      <c r="CU167">
        <f>+IFERROR(VLOOKUP(E167,Sheet2!$A$2:$E$120,5,0),"")</f>
        <v>1</v>
      </c>
    </row>
    <row r="168" spans="1:99">
      <c r="A168" t="s">
        <v>3817</v>
      </c>
      <c r="B168" t="s">
        <v>96</v>
      </c>
      <c r="C168">
        <v>1</v>
      </c>
      <c r="D168">
        <v>5</v>
      </c>
      <c r="E168" s="2" t="s">
        <v>3818</v>
      </c>
      <c r="F168" t="s">
        <v>3819</v>
      </c>
      <c r="G168">
        <v>0</v>
      </c>
      <c r="H168">
        <v>2</v>
      </c>
      <c r="I168" t="s">
        <v>99</v>
      </c>
      <c r="J168" t="s">
        <v>3818</v>
      </c>
      <c r="K168" t="s">
        <v>3819</v>
      </c>
      <c r="L168">
        <v>0</v>
      </c>
      <c r="M168" t="s">
        <v>3818</v>
      </c>
      <c r="N168" t="s">
        <v>3819</v>
      </c>
      <c r="O168">
        <v>0</v>
      </c>
      <c r="P168" t="s">
        <v>3818</v>
      </c>
      <c r="Q168" t="s">
        <v>3819</v>
      </c>
      <c r="R168">
        <v>0</v>
      </c>
      <c r="S168" t="s">
        <v>3818</v>
      </c>
      <c r="T168" t="s">
        <v>3818</v>
      </c>
      <c r="U168" t="s">
        <v>3819</v>
      </c>
      <c r="V168" t="s">
        <v>3818</v>
      </c>
      <c r="X168" t="s">
        <v>3820</v>
      </c>
      <c r="Y168" t="s">
        <v>3821</v>
      </c>
      <c r="Z168" t="s">
        <v>3822</v>
      </c>
      <c r="AB168" t="s">
        <v>3818</v>
      </c>
      <c r="AE168" t="s">
        <v>3818</v>
      </c>
      <c r="AG168">
        <v>1</v>
      </c>
      <c r="AH168">
        <v>2</v>
      </c>
      <c r="AI168">
        <v>4</v>
      </c>
      <c r="AJ168">
        <v>8</v>
      </c>
      <c r="AK168">
        <v>865267</v>
      </c>
      <c r="AL168">
        <v>11</v>
      </c>
      <c r="AM168">
        <v>3345</v>
      </c>
      <c r="AN168">
        <v>2017</v>
      </c>
      <c r="AO168">
        <v>2009</v>
      </c>
      <c r="AP168">
        <v>2016</v>
      </c>
      <c r="AQ168" t="s">
        <v>129</v>
      </c>
      <c r="AR168" t="s">
        <v>103</v>
      </c>
      <c r="AS168">
        <v>-99</v>
      </c>
      <c r="AT168" t="s">
        <v>3821</v>
      </c>
      <c r="AU168" t="s">
        <v>3821</v>
      </c>
      <c r="AV168" t="s">
        <v>3819</v>
      </c>
      <c r="AW168" t="s">
        <v>3819</v>
      </c>
      <c r="AX168">
        <v>262</v>
      </c>
      <c r="AY168">
        <v>262</v>
      </c>
      <c r="AZ168" t="s">
        <v>3821</v>
      </c>
      <c r="BA168" t="s">
        <v>3819</v>
      </c>
      <c r="BB168">
        <v>23424797</v>
      </c>
      <c r="BC168">
        <v>23424797</v>
      </c>
      <c r="BD168" t="s">
        <v>104</v>
      </c>
      <c r="BE168" t="s">
        <v>3819</v>
      </c>
      <c r="BF168" t="s">
        <v>3819</v>
      </c>
      <c r="BG168">
        <v>-99</v>
      </c>
      <c r="BH168">
        <v>-99</v>
      </c>
      <c r="BI168" t="s">
        <v>131</v>
      </c>
      <c r="BJ168" t="s">
        <v>131</v>
      </c>
      <c r="BK168" t="s">
        <v>132</v>
      </c>
      <c r="BL168" t="s">
        <v>165</v>
      </c>
      <c r="BM168">
        <v>8</v>
      </c>
      <c r="BN168">
        <v>8</v>
      </c>
      <c r="BO168">
        <v>4</v>
      </c>
      <c r="BP168">
        <v>-99</v>
      </c>
      <c r="BQ168">
        <v>1</v>
      </c>
      <c r="BR168">
        <v>0</v>
      </c>
      <c r="BS168">
        <v>4</v>
      </c>
      <c r="BT168">
        <v>9</v>
      </c>
      <c r="BU168">
        <v>1159320541</v>
      </c>
      <c r="BV168" t="s">
        <v>3823</v>
      </c>
      <c r="BW168" t="s">
        <v>3824</v>
      </c>
      <c r="BX168" t="s">
        <v>3825</v>
      </c>
      <c r="BY168" t="s">
        <v>3826</v>
      </c>
      <c r="BZ168" t="s">
        <v>3818</v>
      </c>
      <c r="CA168" t="s">
        <v>3827</v>
      </c>
      <c r="CB168" t="s">
        <v>3818</v>
      </c>
      <c r="CC168" t="s">
        <v>3828</v>
      </c>
      <c r="CD168" t="s">
        <v>3829</v>
      </c>
      <c r="CE168" t="s">
        <v>3830</v>
      </c>
      <c r="CF168" t="s">
        <v>3818</v>
      </c>
      <c r="CG168" t="s">
        <v>3831</v>
      </c>
      <c r="CH168" t="s">
        <v>3832</v>
      </c>
      <c r="CI168" t="s">
        <v>3833</v>
      </c>
      <c r="CJ168" t="s">
        <v>3818</v>
      </c>
      <c r="CK168" t="s">
        <v>3834</v>
      </c>
      <c r="CL168" t="s">
        <v>3818</v>
      </c>
      <c r="CM168" t="s">
        <v>3835</v>
      </c>
      <c r="CN168" t="s">
        <v>3818</v>
      </c>
      <c r="CO168" t="s">
        <v>3836</v>
      </c>
      <c r="CP168" t="s">
        <v>3818</v>
      </c>
      <c r="CQ168" t="s">
        <v>3837</v>
      </c>
      <c r="CR168" s="1">
        <f>+IFERROR(VLOOKUP(E168,Sheet2!$A$2:$E$120,2,0),"")</f>
        <v>2680</v>
      </c>
      <c r="CS168">
        <f>+IFERROR(VLOOKUP(E168,Sheet2!$A$2:$E$120,3,0),"")</f>
        <v>61</v>
      </c>
      <c r="CT168">
        <f>+IFERROR(VLOOKUP(E168,Sheet2!$A$2:$E$120,4,0),"")</f>
        <v>120</v>
      </c>
      <c r="CU168">
        <f>+IFERROR(VLOOKUP(E168,Sheet2!$A$2:$E$120,5,0),"")</f>
        <v>1.2</v>
      </c>
    </row>
    <row r="169" spans="1:99">
      <c r="A169" t="s">
        <v>3838</v>
      </c>
      <c r="B169" t="s">
        <v>96</v>
      </c>
      <c r="C169">
        <v>1</v>
      </c>
      <c r="D169">
        <v>5</v>
      </c>
      <c r="E169" s="2" t="s">
        <v>3839</v>
      </c>
      <c r="F169" t="s">
        <v>3840</v>
      </c>
      <c r="G169">
        <v>0</v>
      </c>
      <c r="H169">
        <v>2</v>
      </c>
      <c r="I169" t="s">
        <v>151</v>
      </c>
      <c r="J169" t="s">
        <v>3839</v>
      </c>
      <c r="K169" t="s">
        <v>3840</v>
      </c>
      <c r="L169">
        <v>0</v>
      </c>
      <c r="M169" t="s">
        <v>3839</v>
      </c>
      <c r="N169" t="s">
        <v>3840</v>
      </c>
      <c r="O169">
        <v>0</v>
      </c>
      <c r="P169" t="s">
        <v>3839</v>
      </c>
      <c r="Q169" t="s">
        <v>3840</v>
      </c>
      <c r="R169">
        <v>1</v>
      </c>
      <c r="S169" t="s">
        <v>3839</v>
      </c>
      <c r="T169" t="s">
        <v>3839</v>
      </c>
      <c r="U169" t="s">
        <v>3841</v>
      </c>
      <c r="V169" t="s">
        <v>3839</v>
      </c>
      <c r="X169" t="s">
        <v>3842</v>
      </c>
      <c r="Y169" t="s">
        <v>1499</v>
      </c>
      <c r="Z169" t="s">
        <v>3843</v>
      </c>
      <c r="AC169" t="s">
        <v>157</v>
      </c>
      <c r="AD169" t="s">
        <v>3844</v>
      </c>
      <c r="AE169" t="s">
        <v>3839</v>
      </c>
      <c r="AG169">
        <v>3</v>
      </c>
      <c r="AH169">
        <v>6</v>
      </c>
      <c r="AI169">
        <v>5</v>
      </c>
      <c r="AJ169">
        <v>2</v>
      </c>
      <c r="AK169">
        <v>3500000</v>
      </c>
      <c r="AL169">
        <v>12</v>
      </c>
      <c r="AM169">
        <v>12250</v>
      </c>
      <c r="AN169">
        <v>2013</v>
      </c>
      <c r="AO169">
        <v>-99</v>
      </c>
      <c r="AP169">
        <v>2013</v>
      </c>
      <c r="AQ169" t="s">
        <v>102</v>
      </c>
      <c r="AR169" t="s">
        <v>103</v>
      </c>
      <c r="AS169">
        <v>-99</v>
      </c>
      <c r="AT169">
        <v>-99</v>
      </c>
      <c r="AU169">
        <v>-99</v>
      </c>
      <c r="AV169">
        <v>-99</v>
      </c>
      <c r="AW169">
        <v>-99</v>
      </c>
      <c r="AX169">
        <v>-99</v>
      </c>
      <c r="AY169">
        <v>-99</v>
      </c>
      <c r="AZ169">
        <v>-99</v>
      </c>
      <c r="BA169">
        <v>-99</v>
      </c>
      <c r="BB169">
        <v>-99</v>
      </c>
      <c r="BC169">
        <v>-99</v>
      </c>
      <c r="BD169" t="s">
        <v>3845</v>
      </c>
      <c r="BE169" t="s">
        <v>421</v>
      </c>
      <c r="BF169" t="s">
        <v>421</v>
      </c>
      <c r="BG169">
        <v>-99</v>
      </c>
      <c r="BH169">
        <v>-99</v>
      </c>
      <c r="BI169" t="s">
        <v>131</v>
      </c>
      <c r="BJ169" t="s">
        <v>131</v>
      </c>
      <c r="BK169" t="s">
        <v>132</v>
      </c>
      <c r="BL169" t="s">
        <v>133</v>
      </c>
      <c r="BM169">
        <v>10</v>
      </c>
      <c r="BN169">
        <v>10</v>
      </c>
      <c r="BO169">
        <v>6</v>
      </c>
      <c r="BP169">
        <v>-99</v>
      </c>
      <c r="BQ169">
        <v>1</v>
      </c>
      <c r="BR169">
        <v>4</v>
      </c>
      <c r="BS169" t="s">
        <v>525</v>
      </c>
      <c r="BT169">
        <v>9</v>
      </c>
      <c r="BU169">
        <v>1159321259</v>
      </c>
      <c r="BV169" t="s">
        <v>3846</v>
      </c>
      <c r="BW169" t="s">
        <v>3847</v>
      </c>
      <c r="BX169" t="s">
        <v>3848</v>
      </c>
      <c r="BY169" t="s">
        <v>3839</v>
      </c>
      <c r="BZ169" t="s">
        <v>3839</v>
      </c>
      <c r="CA169" t="s">
        <v>3849</v>
      </c>
      <c r="CB169" t="s">
        <v>3839</v>
      </c>
      <c r="CC169" t="s">
        <v>3850</v>
      </c>
      <c r="CD169" t="s">
        <v>3851</v>
      </c>
      <c r="CE169" t="s">
        <v>3852</v>
      </c>
      <c r="CF169" t="s">
        <v>3839</v>
      </c>
      <c r="CG169" t="s">
        <v>3839</v>
      </c>
      <c r="CH169" t="s">
        <v>3853</v>
      </c>
      <c r="CI169" t="s">
        <v>3854</v>
      </c>
      <c r="CJ169" t="s">
        <v>3839</v>
      </c>
      <c r="CK169" t="s">
        <v>3839</v>
      </c>
      <c r="CL169" t="s">
        <v>3855</v>
      </c>
      <c r="CM169" t="s">
        <v>3856</v>
      </c>
      <c r="CN169" t="s">
        <v>3839</v>
      </c>
      <c r="CO169" t="s">
        <v>3839</v>
      </c>
      <c r="CP169" t="s">
        <v>3839</v>
      </c>
      <c r="CQ169" t="s">
        <v>3857</v>
      </c>
      <c r="CR169" s="1">
        <f>+IFERROR(VLOOKUP(E169,Sheet2!$A$2:$E$120,2,0),"")</f>
        <v>3262</v>
      </c>
      <c r="CS169">
        <f>+IFERROR(VLOOKUP(E169,Sheet2!$A$2:$E$120,3,0),"")</f>
        <v>88</v>
      </c>
      <c r="CT169">
        <f>+IFERROR(VLOOKUP(E169,Sheet2!$A$2:$E$120,4,0),"")</f>
        <v>10</v>
      </c>
      <c r="CU169">
        <f>+IFERROR(VLOOKUP(E169,Sheet2!$A$2:$E$120,5,0),"")</f>
        <v>0.1</v>
      </c>
    </row>
    <row r="170" spans="1:99">
      <c r="A170" t="s">
        <v>3858</v>
      </c>
      <c r="B170" t="s">
        <v>96</v>
      </c>
      <c r="C170">
        <v>1</v>
      </c>
      <c r="D170">
        <v>3</v>
      </c>
      <c r="E170" s="2" t="s">
        <v>3859</v>
      </c>
      <c r="F170" t="s">
        <v>3860</v>
      </c>
      <c r="G170">
        <v>0</v>
      </c>
      <c r="H170">
        <v>2</v>
      </c>
      <c r="I170" t="s">
        <v>99</v>
      </c>
      <c r="J170" t="s">
        <v>3859</v>
      </c>
      <c r="K170" t="s">
        <v>3860</v>
      </c>
      <c r="L170">
        <v>0</v>
      </c>
      <c r="M170" t="s">
        <v>3859</v>
      </c>
      <c r="N170" t="s">
        <v>3860</v>
      </c>
      <c r="O170">
        <v>0</v>
      </c>
      <c r="P170" t="s">
        <v>3859</v>
      </c>
      <c r="Q170" t="s">
        <v>3860</v>
      </c>
      <c r="R170">
        <v>0</v>
      </c>
      <c r="S170" t="s">
        <v>3859</v>
      </c>
      <c r="T170" t="s">
        <v>3859</v>
      </c>
      <c r="U170" t="s">
        <v>3860</v>
      </c>
      <c r="V170" t="s">
        <v>3859</v>
      </c>
      <c r="X170" t="s">
        <v>3861</v>
      </c>
      <c r="Y170" t="s">
        <v>3862</v>
      </c>
      <c r="Z170" t="s">
        <v>3863</v>
      </c>
      <c r="AB170" t="s">
        <v>3859</v>
      </c>
      <c r="AE170" t="s">
        <v>3859</v>
      </c>
      <c r="AG170">
        <v>6</v>
      </c>
      <c r="AH170">
        <v>3</v>
      </c>
      <c r="AI170">
        <v>6</v>
      </c>
      <c r="AJ170">
        <v>4</v>
      </c>
      <c r="AK170">
        <v>39570125</v>
      </c>
      <c r="AL170">
        <v>15</v>
      </c>
      <c r="AM170">
        <v>84930</v>
      </c>
      <c r="AN170">
        <v>2017</v>
      </c>
      <c r="AO170">
        <v>2002</v>
      </c>
      <c r="AP170">
        <v>2016</v>
      </c>
      <c r="AQ170" t="s">
        <v>129</v>
      </c>
      <c r="AR170" t="s">
        <v>130</v>
      </c>
      <c r="AS170">
        <v>-99</v>
      </c>
      <c r="AT170" t="s">
        <v>3862</v>
      </c>
      <c r="AU170" t="s">
        <v>3862</v>
      </c>
      <c r="AV170" t="s">
        <v>3860</v>
      </c>
      <c r="AW170" t="s">
        <v>3860</v>
      </c>
      <c r="AX170">
        <v>800</v>
      </c>
      <c r="AY170">
        <v>800</v>
      </c>
      <c r="AZ170" t="s">
        <v>3862</v>
      </c>
      <c r="BA170" t="s">
        <v>3860</v>
      </c>
      <c r="BB170">
        <v>23424974</v>
      </c>
      <c r="BC170">
        <v>23424974</v>
      </c>
      <c r="BD170" t="s">
        <v>104</v>
      </c>
      <c r="BE170" t="s">
        <v>3860</v>
      </c>
      <c r="BF170" t="s">
        <v>3860</v>
      </c>
      <c r="BG170">
        <v>-99</v>
      </c>
      <c r="BH170">
        <v>-99</v>
      </c>
      <c r="BI170" t="s">
        <v>131</v>
      </c>
      <c r="BJ170" t="s">
        <v>131</v>
      </c>
      <c r="BK170" t="s">
        <v>132</v>
      </c>
      <c r="BL170" t="s">
        <v>133</v>
      </c>
      <c r="BM170">
        <v>6</v>
      </c>
      <c r="BN170">
        <v>6</v>
      </c>
      <c r="BO170">
        <v>4</v>
      </c>
      <c r="BP170">
        <v>-99</v>
      </c>
      <c r="BQ170">
        <v>1</v>
      </c>
      <c r="BR170">
        <v>0</v>
      </c>
      <c r="BS170">
        <v>3</v>
      </c>
      <c r="BT170">
        <v>8</v>
      </c>
      <c r="BU170">
        <v>1159321343</v>
      </c>
      <c r="BV170" t="s">
        <v>3864</v>
      </c>
      <c r="BW170" t="s">
        <v>3865</v>
      </c>
      <c r="BX170" t="s">
        <v>3866</v>
      </c>
      <c r="BY170" t="s">
        <v>3859</v>
      </c>
      <c r="BZ170" t="s">
        <v>3859</v>
      </c>
      <c r="CA170" t="s">
        <v>3859</v>
      </c>
      <c r="CB170" t="s">
        <v>3867</v>
      </c>
      <c r="CC170" t="s">
        <v>3868</v>
      </c>
      <c r="CD170" t="s">
        <v>3869</v>
      </c>
      <c r="CE170" t="s">
        <v>3859</v>
      </c>
      <c r="CF170" t="s">
        <v>3859</v>
      </c>
      <c r="CG170" t="s">
        <v>3859</v>
      </c>
      <c r="CH170" t="s">
        <v>3870</v>
      </c>
      <c r="CI170" t="s">
        <v>3871</v>
      </c>
      <c r="CJ170" t="s">
        <v>3872</v>
      </c>
      <c r="CK170" t="s">
        <v>3859</v>
      </c>
      <c r="CL170" t="s">
        <v>3859</v>
      </c>
      <c r="CM170" t="s">
        <v>3873</v>
      </c>
      <c r="CN170" t="s">
        <v>3859</v>
      </c>
      <c r="CO170" t="s">
        <v>3859</v>
      </c>
      <c r="CP170" t="s">
        <v>3859</v>
      </c>
      <c r="CQ170" t="s">
        <v>3874</v>
      </c>
      <c r="CR170" s="1" t="str">
        <f>+IFERROR(VLOOKUP(E170,Sheet2!$A$2:$E$120,2,0),"")</f>
        <v/>
      </c>
      <c r="CS170" t="str">
        <f>+IFERROR(VLOOKUP(E170,Sheet2!$A$2:$E$120,3,0),"")</f>
        <v/>
      </c>
      <c r="CT170" t="str">
        <f>+IFERROR(VLOOKUP(E170,Sheet2!$A$2:$E$120,4,0),"")</f>
        <v/>
      </c>
      <c r="CU170" t="str">
        <f>+IFERROR(VLOOKUP(E170,Sheet2!$A$2:$E$120,5,0),"")</f>
        <v/>
      </c>
    </row>
    <row r="171" spans="1:99">
      <c r="A171" t="s">
        <v>3875</v>
      </c>
      <c r="B171" t="s">
        <v>96</v>
      </c>
      <c r="C171">
        <v>1</v>
      </c>
      <c r="D171">
        <v>3</v>
      </c>
      <c r="E171" s="2" t="s">
        <v>3876</v>
      </c>
      <c r="F171" t="s">
        <v>3877</v>
      </c>
      <c r="G171">
        <v>0</v>
      </c>
      <c r="H171">
        <v>2</v>
      </c>
      <c r="I171" t="s">
        <v>99</v>
      </c>
      <c r="J171" t="s">
        <v>3876</v>
      </c>
      <c r="K171" t="s">
        <v>3877</v>
      </c>
      <c r="L171">
        <v>0</v>
      </c>
      <c r="M171" t="s">
        <v>3876</v>
      </c>
      <c r="N171" t="s">
        <v>3877</v>
      </c>
      <c r="O171">
        <v>0</v>
      </c>
      <c r="P171" t="s">
        <v>3876</v>
      </c>
      <c r="Q171" t="s">
        <v>3877</v>
      </c>
      <c r="R171">
        <v>0</v>
      </c>
      <c r="S171" t="s">
        <v>3876</v>
      </c>
      <c r="T171" t="s">
        <v>3876</v>
      </c>
      <c r="U171" t="s">
        <v>3877</v>
      </c>
      <c r="V171" t="s">
        <v>3876</v>
      </c>
      <c r="X171" t="s">
        <v>3878</v>
      </c>
      <c r="Y171" t="s">
        <v>3879</v>
      </c>
      <c r="Z171" t="s">
        <v>3880</v>
      </c>
      <c r="AB171" t="s">
        <v>3876</v>
      </c>
      <c r="AE171" t="s">
        <v>3876</v>
      </c>
      <c r="AG171">
        <v>5</v>
      </c>
      <c r="AH171">
        <v>2</v>
      </c>
      <c r="AI171">
        <v>3</v>
      </c>
      <c r="AJ171">
        <v>10</v>
      </c>
      <c r="AK171">
        <v>11901484</v>
      </c>
      <c r="AL171">
        <v>14</v>
      </c>
      <c r="AM171">
        <v>21970</v>
      </c>
      <c r="AN171">
        <v>2017</v>
      </c>
      <c r="AO171">
        <v>2002</v>
      </c>
      <c r="AP171">
        <v>2016</v>
      </c>
      <c r="AQ171" t="s">
        <v>129</v>
      </c>
      <c r="AR171" t="s">
        <v>130</v>
      </c>
      <c r="AS171">
        <v>-99</v>
      </c>
      <c r="AT171" t="s">
        <v>3879</v>
      </c>
      <c r="AU171" t="s">
        <v>3879</v>
      </c>
      <c r="AV171" t="s">
        <v>3877</v>
      </c>
      <c r="AW171" t="s">
        <v>3877</v>
      </c>
      <c r="AX171">
        <v>646</v>
      </c>
      <c r="AY171">
        <v>646</v>
      </c>
      <c r="AZ171" t="s">
        <v>3879</v>
      </c>
      <c r="BA171" t="s">
        <v>3877</v>
      </c>
      <c r="BB171">
        <v>23424937</v>
      </c>
      <c r="BC171">
        <v>23424937</v>
      </c>
      <c r="BD171" t="s">
        <v>104</v>
      </c>
      <c r="BE171" t="s">
        <v>3877</v>
      </c>
      <c r="BF171" t="s">
        <v>3877</v>
      </c>
      <c r="BG171">
        <v>-99</v>
      </c>
      <c r="BH171">
        <v>-99</v>
      </c>
      <c r="BI171" t="s">
        <v>131</v>
      </c>
      <c r="BJ171" t="s">
        <v>131</v>
      </c>
      <c r="BK171" t="s">
        <v>132</v>
      </c>
      <c r="BL171" t="s">
        <v>133</v>
      </c>
      <c r="BM171">
        <v>6</v>
      </c>
      <c r="BN171">
        <v>6</v>
      </c>
      <c r="BO171">
        <v>4</v>
      </c>
      <c r="BP171">
        <v>-99</v>
      </c>
      <c r="BQ171">
        <v>1</v>
      </c>
      <c r="BR171">
        <v>0</v>
      </c>
      <c r="BS171">
        <v>3</v>
      </c>
      <c r="BT171">
        <v>8</v>
      </c>
      <c r="BU171">
        <v>1159321219</v>
      </c>
      <c r="BV171" t="s">
        <v>3881</v>
      </c>
      <c r="BW171" t="s">
        <v>3882</v>
      </c>
      <c r="BX171" t="s">
        <v>3883</v>
      </c>
      <c r="BY171" t="s">
        <v>3884</v>
      </c>
      <c r="BZ171" t="s">
        <v>3876</v>
      </c>
      <c r="CA171" t="s">
        <v>3884</v>
      </c>
      <c r="CB171" t="s">
        <v>3876</v>
      </c>
      <c r="CC171" t="s">
        <v>3885</v>
      </c>
      <c r="CD171" t="s">
        <v>3886</v>
      </c>
      <c r="CE171" t="s">
        <v>3884</v>
      </c>
      <c r="CF171" t="s">
        <v>3876</v>
      </c>
      <c r="CG171" t="s">
        <v>3884</v>
      </c>
      <c r="CH171" t="s">
        <v>3887</v>
      </c>
      <c r="CI171" t="s">
        <v>3888</v>
      </c>
      <c r="CJ171" t="s">
        <v>3876</v>
      </c>
      <c r="CK171" t="s">
        <v>3876</v>
      </c>
      <c r="CL171" t="s">
        <v>3884</v>
      </c>
      <c r="CM171" t="s">
        <v>3889</v>
      </c>
      <c r="CN171" t="s">
        <v>3876</v>
      </c>
      <c r="CO171" t="s">
        <v>3884</v>
      </c>
      <c r="CP171" t="s">
        <v>3876</v>
      </c>
      <c r="CQ171" t="s">
        <v>3890</v>
      </c>
      <c r="CR171" s="1">
        <f>+IFERROR(VLOOKUP(E171,Sheet2!$A$2:$E$120,2,0),"")</f>
        <v>193726</v>
      </c>
      <c r="CS171">
        <f>+IFERROR(VLOOKUP(E171,Sheet2!$A$2:$E$120,3,0),"")</f>
        <v>8552</v>
      </c>
      <c r="CT171">
        <f>+IFERROR(VLOOKUP(E171,Sheet2!$A$2:$E$120,4,0),"")</f>
        <v>250</v>
      </c>
      <c r="CU171">
        <f>+IFERROR(VLOOKUP(E171,Sheet2!$A$2:$E$120,5,0),"")</f>
        <v>2.5</v>
      </c>
    </row>
    <row r="172" spans="1:99">
      <c r="A172" t="s">
        <v>3891</v>
      </c>
      <c r="B172" t="s">
        <v>96</v>
      </c>
      <c r="C172">
        <v>1</v>
      </c>
      <c r="D172">
        <v>5</v>
      </c>
      <c r="E172" s="2" t="s">
        <v>3892</v>
      </c>
      <c r="F172" t="s">
        <v>3893</v>
      </c>
      <c r="G172">
        <v>0</v>
      </c>
      <c r="H172">
        <v>2</v>
      </c>
      <c r="I172" t="s">
        <v>99</v>
      </c>
      <c r="J172" t="s">
        <v>3892</v>
      </c>
      <c r="K172" t="s">
        <v>3893</v>
      </c>
      <c r="L172">
        <v>0</v>
      </c>
      <c r="M172" t="s">
        <v>3892</v>
      </c>
      <c r="N172" t="s">
        <v>3893</v>
      </c>
      <c r="O172">
        <v>0</v>
      </c>
      <c r="P172" t="s">
        <v>3892</v>
      </c>
      <c r="Q172" t="s">
        <v>3893</v>
      </c>
      <c r="R172">
        <v>0</v>
      </c>
      <c r="S172" t="s">
        <v>3894</v>
      </c>
      <c r="T172" t="s">
        <v>3892</v>
      </c>
      <c r="U172" t="s">
        <v>3893</v>
      </c>
      <c r="V172" t="s">
        <v>3894</v>
      </c>
      <c r="X172" t="s">
        <v>3895</v>
      </c>
      <c r="Y172" t="s">
        <v>3896</v>
      </c>
      <c r="Z172" t="s">
        <v>3892</v>
      </c>
      <c r="AB172" t="s">
        <v>3892</v>
      </c>
      <c r="AE172" t="s">
        <v>3892</v>
      </c>
      <c r="AG172">
        <v>1</v>
      </c>
      <c r="AH172">
        <v>1</v>
      </c>
      <c r="AI172">
        <v>1</v>
      </c>
      <c r="AJ172">
        <v>2</v>
      </c>
      <c r="AK172">
        <v>3856181</v>
      </c>
      <c r="AL172">
        <v>12</v>
      </c>
      <c r="AM172">
        <v>42530</v>
      </c>
      <c r="AN172">
        <v>2017</v>
      </c>
      <c r="AO172">
        <v>1991</v>
      </c>
      <c r="AP172">
        <v>2016</v>
      </c>
      <c r="AQ172" t="s">
        <v>102</v>
      </c>
      <c r="AR172" t="s">
        <v>244</v>
      </c>
      <c r="AS172">
        <v>-99</v>
      </c>
      <c r="AT172" t="s">
        <v>3897</v>
      </c>
      <c r="AU172" t="s">
        <v>3898</v>
      </c>
      <c r="AV172" t="s">
        <v>3893</v>
      </c>
      <c r="AW172" t="s">
        <v>3893</v>
      </c>
      <c r="AX172">
        <v>70</v>
      </c>
      <c r="AY172">
        <v>70</v>
      </c>
      <c r="AZ172" t="s">
        <v>3898</v>
      </c>
      <c r="BA172" t="s">
        <v>3893</v>
      </c>
      <c r="BB172">
        <v>23424761</v>
      </c>
      <c r="BC172">
        <v>23424761</v>
      </c>
      <c r="BD172" t="s">
        <v>104</v>
      </c>
      <c r="BE172" t="s">
        <v>3893</v>
      </c>
      <c r="BF172" t="s">
        <v>3893</v>
      </c>
      <c r="BG172">
        <v>-99</v>
      </c>
      <c r="BH172">
        <v>-99</v>
      </c>
      <c r="BI172" t="s">
        <v>555</v>
      </c>
      <c r="BJ172" t="s">
        <v>555</v>
      </c>
      <c r="BK172" t="s">
        <v>2788</v>
      </c>
      <c r="BL172" t="s">
        <v>248</v>
      </c>
      <c r="BM172">
        <v>16</v>
      </c>
      <c r="BN172">
        <v>22</v>
      </c>
      <c r="BO172">
        <v>4</v>
      </c>
      <c r="BP172">
        <v>-99</v>
      </c>
      <c r="BQ172">
        <v>1</v>
      </c>
      <c r="BR172">
        <v>0</v>
      </c>
      <c r="BS172" t="s">
        <v>525</v>
      </c>
      <c r="BT172" t="s">
        <v>526</v>
      </c>
      <c r="BU172">
        <v>1159320417</v>
      </c>
      <c r="BV172" t="s">
        <v>3899</v>
      </c>
      <c r="BW172" t="s">
        <v>3900</v>
      </c>
      <c r="BX172" t="s">
        <v>3901</v>
      </c>
      <c r="BY172" t="s">
        <v>3902</v>
      </c>
      <c r="BZ172" t="s">
        <v>3892</v>
      </c>
      <c r="CA172" t="s">
        <v>3903</v>
      </c>
      <c r="CB172" t="s">
        <v>3904</v>
      </c>
      <c r="CC172" t="s">
        <v>3905</v>
      </c>
      <c r="CD172" t="s">
        <v>3906</v>
      </c>
      <c r="CE172" t="s">
        <v>3907</v>
      </c>
      <c r="CF172" t="s">
        <v>3908</v>
      </c>
      <c r="CG172" t="s">
        <v>3909</v>
      </c>
      <c r="CH172" t="s">
        <v>3910</v>
      </c>
      <c r="CI172" t="s">
        <v>3911</v>
      </c>
      <c r="CJ172" t="s">
        <v>3912</v>
      </c>
      <c r="CK172" t="s">
        <v>3913</v>
      </c>
      <c r="CL172" t="s">
        <v>3914</v>
      </c>
      <c r="CM172" t="s">
        <v>3915</v>
      </c>
      <c r="CN172" t="s">
        <v>3916</v>
      </c>
      <c r="CO172" t="s">
        <v>3917</v>
      </c>
      <c r="CP172" t="s">
        <v>3918</v>
      </c>
      <c r="CQ172" t="s">
        <v>3919</v>
      </c>
      <c r="CR172" s="1" t="str">
        <f>+IFERROR(VLOOKUP(E172,Sheet2!$A$2:$E$120,2,0),"")</f>
        <v/>
      </c>
      <c r="CS172" t="str">
        <f>+IFERROR(VLOOKUP(E172,Sheet2!$A$2:$E$120,3,0),"")</f>
        <v/>
      </c>
      <c r="CT172" t="str">
        <f>+IFERROR(VLOOKUP(E172,Sheet2!$A$2:$E$120,4,0),"")</f>
        <v/>
      </c>
      <c r="CU172" t="str">
        <f>+IFERROR(VLOOKUP(E172,Sheet2!$A$2:$E$120,5,0),"")</f>
        <v/>
      </c>
    </row>
    <row r="173" spans="1:99">
      <c r="A173" t="s">
        <v>3920</v>
      </c>
      <c r="B173" t="s">
        <v>96</v>
      </c>
      <c r="C173">
        <v>1</v>
      </c>
      <c r="D173">
        <v>6</v>
      </c>
      <c r="E173" s="2" t="s">
        <v>3921</v>
      </c>
      <c r="F173" t="s">
        <v>3922</v>
      </c>
      <c r="G173">
        <v>0</v>
      </c>
      <c r="H173">
        <v>2</v>
      </c>
      <c r="I173" t="s">
        <v>99</v>
      </c>
      <c r="J173" t="s">
        <v>3921</v>
      </c>
      <c r="K173" t="s">
        <v>3922</v>
      </c>
      <c r="L173">
        <v>0</v>
      </c>
      <c r="M173" t="s">
        <v>3921</v>
      </c>
      <c r="N173" t="s">
        <v>3922</v>
      </c>
      <c r="O173">
        <v>0</v>
      </c>
      <c r="P173" t="s">
        <v>3921</v>
      </c>
      <c r="Q173" t="s">
        <v>3922</v>
      </c>
      <c r="R173">
        <v>0</v>
      </c>
      <c r="S173" t="s">
        <v>3921</v>
      </c>
      <c r="T173" t="s">
        <v>3921</v>
      </c>
      <c r="U173" t="s">
        <v>3922</v>
      </c>
      <c r="V173" t="s">
        <v>3921</v>
      </c>
      <c r="X173" t="s">
        <v>3923</v>
      </c>
      <c r="Y173" t="s">
        <v>3924</v>
      </c>
      <c r="Z173" t="s">
        <v>3925</v>
      </c>
      <c r="AB173" t="s">
        <v>3921</v>
      </c>
      <c r="AE173" t="s">
        <v>3926</v>
      </c>
      <c r="AG173">
        <v>5</v>
      </c>
      <c r="AH173">
        <v>3</v>
      </c>
      <c r="AI173">
        <v>7</v>
      </c>
      <c r="AJ173">
        <v>3</v>
      </c>
      <c r="AK173">
        <v>2103721</v>
      </c>
      <c r="AL173">
        <v>12</v>
      </c>
      <c r="AM173">
        <v>29520</v>
      </c>
      <c r="AN173">
        <v>2017</v>
      </c>
      <c r="AO173">
        <v>2010</v>
      </c>
      <c r="AP173">
        <v>2016</v>
      </c>
      <c r="AQ173" t="s">
        <v>102</v>
      </c>
      <c r="AR173" t="s">
        <v>244</v>
      </c>
      <c r="AS173">
        <v>-99</v>
      </c>
      <c r="AT173" t="s">
        <v>3924</v>
      </c>
      <c r="AU173" t="s">
        <v>3924</v>
      </c>
      <c r="AV173" t="s">
        <v>3922</v>
      </c>
      <c r="AW173" t="s">
        <v>3922</v>
      </c>
      <c r="AX173">
        <v>807</v>
      </c>
      <c r="AY173">
        <v>807</v>
      </c>
      <c r="AZ173" t="s">
        <v>3924</v>
      </c>
      <c r="BA173" t="s">
        <v>3922</v>
      </c>
      <c r="BB173">
        <v>23424890</v>
      </c>
      <c r="BC173">
        <v>23424890</v>
      </c>
      <c r="BD173" t="s">
        <v>104</v>
      </c>
      <c r="BE173" t="s">
        <v>3922</v>
      </c>
      <c r="BF173" t="s">
        <v>3922</v>
      </c>
      <c r="BG173">
        <v>-99</v>
      </c>
      <c r="BH173">
        <v>-99</v>
      </c>
      <c r="BI173" t="s">
        <v>555</v>
      </c>
      <c r="BJ173" t="s">
        <v>555</v>
      </c>
      <c r="BK173" t="s">
        <v>2788</v>
      </c>
      <c r="BL173" t="s">
        <v>248</v>
      </c>
      <c r="BM173">
        <v>9</v>
      </c>
      <c r="BN173">
        <v>9</v>
      </c>
      <c r="BO173">
        <v>4</v>
      </c>
      <c r="BP173">
        <v>-99</v>
      </c>
      <c r="BQ173">
        <v>1</v>
      </c>
      <c r="BR173">
        <v>0</v>
      </c>
      <c r="BS173">
        <v>5</v>
      </c>
      <c r="BT173">
        <v>10</v>
      </c>
      <c r="BU173">
        <v>1159321061</v>
      </c>
      <c r="BV173" t="s">
        <v>3927</v>
      </c>
      <c r="BW173" t="s">
        <v>3928</v>
      </c>
      <c r="BX173" t="s">
        <v>3929</v>
      </c>
      <c r="BY173" t="s">
        <v>3930</v>
      </c>
      <c r="BZ173" t="s">
        <v>3931</v>
      </c>
      <c r="CA173" t="s">
        <v>3932</v>
      </c>
      <c r="CB173" t="s">
        <v>3933</v>
      </c>
      <c r="CC173" t="s">
        <v>3934</v>
      </c>
      <c r="CD173" t="s">
        <v>3935</v>
      </c>
      <c r="CE173" t="s">
        <v>3936</v>
      </c>
      <c r="CF173" t="s">
        <v>3937</v>
      </c>
      <c r="CG173" t="s">
        <v>3938</v>
      </c>
      <c r="CH173" t="s">
        <v>3939</v>
      </c>
      <c r="CI173" t="s">
        <v>3940</v>
      </c>
      <c r="CJ173" t="s">
        <v>3941</v>
      </c>
      <c r="CK173" t="s">
        <v>3921</v>
      </c>
      <c r="CL173" t="s">
        <v>3942</v>
      </c>
      <c r="CM173" t="s">
        <v>3943</v>
      </c>
      <c r="CN173" t="s">
        <v>3944</v>
      </c>
      <c r="CO173" t="s">
        <v>3945</v>
      </c>
      <c r="CP173" t="s">
        <v>3946</v>
      </c>
      <c r="CQ173" t="s">
        <v>3947</v>
      </c>
      <c r="CR173" s="1">
        <f>+IFERROR(VLOOKUP(E173,Sheet2!$A$2:$E$120,2,0),"")</f>
        <v>236</v>
      </c>
      <c r="CS173">
        <f>+IFERROR(VLOOKUP(E173,Sheet2!$A$2:$E$120,3,0),"")</f>
        <v>0</v>
      </c>
      <c r="CT173">
        <f>+IFERROR(VLOOKUP(E173,Sheet2!$A$2:$E$120,4,0),"")</f>
        <v>10</v>
      </c>
      <c r="CU173">
        <f>+IFERROR(VLOOKUP(E173,Sheet2!$A$2:$E$120,5,0),"")</f>
        <v>0.1</v>
      </c>
    </row>
    <row r="174" spans="1:99">
      <c r="A174" t="s">
        <v>3948</v>
      </c>
      <c r="B174" t="s">
        <v>96</v>
      </c>
      <c r="C174">
        <v>1</v>
      </c>
      <c r="D174">
        <v>5</v>
      </c>
      <c r="E174" s="2" t="s">
        <v>3949</v>
      </c>
      <c r="F174" t="s">
        <v>3950</v>
      </c>
      <c r="G174">
        <v>0</v>
      </c>
      <c r="H174">
        <v>2</v>
      </c>
      <c r="I174" t="s">
        <v>99</v>
      </c>
      <c r="J174" t="s">
        <v>3949</v>
      </c>
      <c r="K174" t="s">
        <v>3950</v>
      </c>
      <c r="L174">
        <v>0</v>
      </c>
      <c r="M174" t="s">
        <v>3949</v>
      </c>
      <c r="N174" t="s">
        <v>3950</v>
      </c>
      <c r="O174">
        <v>0</v>
      </c>
      <c r="P174" t="s">
        <v>3949</v>
      </c>
      <c r="Q174" t="s">
        <v>3950</v>
      </c>
      <c r="R174">
        <v>0</v>
      </c>
      <c r="S174" t="s">
        <v>3951</v>
      </c>
      <c r="T174" t="s">
        <v>3951</v>
      </c>
      <c r="U174" t="s">
        <v>3950</v>
      </c>
      <c r="V174" t="s">
        <v>3951</v>
      </c>
      <c r="X174" t="s">
        <v>3952</v>
      </c>
      <c r="Y174" t="s">
        <v>553</v>
      </c>
      <c r="Z174" t="s">
        <v>3949</v>
      </c>
      <c r="AB174" t="s">
        <v>3951</v>
      </c>
      <c r="AE174" t="s">
        <v>3951</v>
      </c>
      <c r="AG174">
        <v>3</v>
      </c>
      <c r="AH174">
        <v>3</v>
      </c>
      <c r="AI174">
        <v>2</v>
      </c>
      <c r="AJ174">
        <v>10</v>
      </c>
      <c r="AK174">
        <v>7111024</v>
      </c>
      <c r="AL174">
        <v>13</v>
      </c>
      <c r="AM174">
        <v>101800</v>
      </c>
      <c r="AN174">
        <v>2017</v>
      </c>
      <c r="AO174">
        <v>2011</v>
      </c>
      <c r="AP174">
        <v>2016</v>
      </c>
      <c r="AQ174" t="s">
        <v>102</v>
      </c>
      <c r="AR174" t="s">
        <v>244</v>
      </c>
      <c r="AS174">
        <v>-99</v>
      </c>
      <c r="AT174" t="s">
        <v>3953</v>
      </c>
      <c r="AU174" t="s">
        <v>553</v>
      </c>
      <c r="AV174" t="s">
        <v>3950</v>
      </c>
      <c r="AW174" t="s">
        <v>3950</v>
      </c>
      <c r="AX174">
        <v>688</v>
      </c>
      <c r="AY174">
        <v>688</v>
      </c>
      <c r="AZ174" t="s">
        <v>3954</v>
      </c>
      <c r="BA174" t="s">
        <v>3950</v>
      </c>
      <c r="BB174">
        <v>-90</v>
      </c>
      <c r="BC174">
        <v>20069818</v>
      </c>
      <c r="BD174" t="s">
        <v>3955</v>
      </c>
      <c r="BE174" t="s">
        <v>3950</v>
      </c>
      <c r="BF174" t="s">
        <v>3950</v>
      </c>
      <c r="BG174">
        <v>-99</v>
      </c>
      <c r="BH174">
        <v>-99</v>
      </c>
      <c r="BI174" t="s">
        <v>555</v>
      </c>
      <c r="BJ174" t="s">
        <v>555</v>
      </c>
      <c r="BK174" t="s">
        <v>2788</v>
      </c>
      <c r="BL174" t="s">
        <v>248</v>
      </c>
      <c r="BM174">
        <v>6</v>
      </c>
      <c r="BN174">
        <v>6</v>
      </c>
      <c r="BO174">
        <v>5</v>
      </c>
      <c r="BP174">
        <v>-99</v>
      </c>
      <c r="BQ174">
        <v>1</v>
      </c>
      <c r="BR174">
        <v>0</v>
      </c>
      <c r="BS174">
        <v>4</v>
      </c>
      <c r="BT174">
        <v>7</v>
      </c>
      <c r="BU174">
        <v>1159321267</v>
      </c>
      <c r="BV174" t="s">
        <v>3956</v>
      </c>
      <c r="BW174" t="s">
        <v>3957</v>
      </c>
      <c r="BX174" t="s">
        <v>3958</v>
      </c>
      <c r="BY174" t="s">
        <v>3959</v>
      </c>
      <c r="BZ174" t="s">
        <v>3951</v>
      </c>
      <c r="CA174" t="s">
        <v>3951</v>
      </c>
      <c r="CB174" t="s">
        <v>3960</v>
      </c>
      <c r="CC174" t="s">
        <v>3961</v>
      </c>
      <c r="CD174" t="s">
        <v>3962</v>
      </c>
      <c r="CE174" t="s">
        <v>3963</v>
      </c>
      <c r="CF174" t="s">
        <v>3951</v>
      </c>
      <c r="CG174" t="s">
        <v>3951</v>
      </c>
      <c r="CH174" t="s">
        <v>3964</v>
      </c>
      <c r="CI174" t="s">
        <v>3965</v>
      </c>
      <c r="CJ174" t="s">
        <v>3966</v>
      </c>
      <c r="CK174" t="s">
        <v>3951</v>
      </c>
      <c r="CL174" t="s">
        <v>3967</v>
      </c>
      <c r="CM174" t="s">
        <v>3968</v>
      </c>
      <c r="CN174" t="s">
        <v>3959</v>
      </c>
      <c r="CO174" t="s">
        <v>3969</v>
      </c>
      <c r="CP174" t="s">
        <v>3951</v>
      </c>
      <c r="CQ174" t="s">
        <v>3970</v>
      </c>
      <c r="CR174" s="1" t="str">
        <f>+IFERROR(VLOOKUP(E174,Sheet2!$A$2:$E$120,2,0),"")</f>
        <v/>
      </c>
      <c r="CS174" t="str">
        <f>+IFERROR(VLOOKUP(E174,Sheet2!$A$2:$E$120,3,0),"")</f>
        <v/>
      </c>
      <c r="CT174" t="str">
        <f>+IFERROR(VLOOKUP(E174,Sheet2!$A$2:$E$120,4,0),"")</f>
        <v/>
      </c>
      <c r="CU174" t="str">
        <f>+IFERROR(VLOOKUP(E174,Sheet2!$A$2:$E$120,5,0),"")</f>
        <v/>
      </c>
    </row>
    <row r="175" spans="1:99">
      <c r="A175" t="s">
        <v>3971</v>
      </c>
      <c r="B175" t="s">
        <v>96</v>
      </c>
      <c r="C175">
        <v>1</v>
      </c>
      <c r="D175">
        <v>6</v>
      </c>
      <c r="E175" s="2" t="s">
        <v>3972</v>
      </c>
      <c r="F175" t="s">
        <v>3973</v>
      </c>
      <c r="G175">
        <v>0</v>
      </c>
      <c r="H175">
        <v>2</v>
      </c>
      <c r="I175" t="s">
        <v>99</v>
      </c>
      <c r="J175" t="s">
        <v>3972</v>
      </c>
      <c r="K175" t="s">
        <v>3973</v>
      </c>
      <c r="L175">
        <v>0</v>
      </c>
      <c r="M175" t="s">
        <v>3972</v>
      </c>
      <c r="N175" t="s">
        <v>3973</v>
      </c>
      <c r="O175">
        <v>0</v>
      </c>
      <c r="P175" t="s">
        <v>3972</v>
      </c>
      <c r="Q175" t="s">
        <v>3973</v>
      </c>
      <c r="R175">
        <v>0</v>
      </c>
      <c r="S175" t="s">
        <v>3972</v>
      </c>
      <c r="T175" t="s">
        <v>3972</v>
      </c>
      <c r="U175" t="s">
        <v>3973</v>
      </c>
      <c r="V175" t="s">
        <v>3972</v>
      </c>
      <c r="X175" t="s">
        <v>3974</v>
      </c>
      <c r="Y175" t="s">
        <v>3975</v>
      </c>
      <c r="Z175" t="s">
        <v>3972</v>
      </c>
      <c r="AB175" t="s">
        <v>3972</v>
      </c>
      <c r="AE175" t="s">
        <v>3972</v>
      </c>
      <c r="AG175">
        <v>4</v>
      </c>
      <c r="AH175">
        <v>1</v>
      </c>
      <c r="AI175">
        <v>4</v>
      </c>
      <c r="AJ175">
        <v>5</v>
      </c>
      <c r="AK175">
        <v>642550</v>
      </c>
      <c r="AL175">
        <v>11</v>
      </c>
      <c r="AM175">
        <v>10610</v>
      </c>
      <c r="AN175">
        <v>2017</v>
      </c>
      <c r="AO175">
        <v>2011</v>
      </c>
      <c r="AP175">
        <v>2016</v>
      </c>
      <c r="AQ175" t="s">
        <v>102</v>
      </c>
      <c r="AR175" t="s">
        <v>244</v>
      </c>
      <c r="AS175">
        <v>-99</v>
      </c>
      <c r="AT175" t="s">
        <v>3976</v>
      </c>
      <c r="AU175" t="s">
        <v>3975</v>
      </c>
      <c r="AV175" t="s">
        <v>3973</v>
      </c>
      <c r="AW175" t="s">
        <v>3973</v>
      </c>
      <c r="AX175">
        <v>499</v>
      </c>
      <c r="AY175">
        <v>499</v>
      </c>
      <c r="AZ175" t="s">
        <v>3975</v>
      </c>
      <c r="BA175" t="s">
        <v>3973</v>
      </c>
      <c r="BB175">
        <v>20069817</v>
      </c>
      <c r="BC175">
        <v>20069817</v>
      </c>
      <c r="BD175" t="s">
        <v>104</v>
      </c>
      <c r="BE175" t="s">
        <v>3973</v>
      </c>
      <c r="BF175" t="s">
        <v>3973</v>
      </c>
      <c r="BG175">
        <v>-99</v>
      </c>
      <c r="BH175">
        <v>-99</v>
      </c>
      <c r="BI175" t="s">
        <v>555</v>
      </c>
      <c r="BJ175" t="s">
        <v>555</v>
      </c>
      <c r="BK175" t="s">
        <v>2788</v>
      </c>
      <c r="BL175" t="s">
        <v>248</v>
      </c>
      <c r="BM175">
        <v>10</v>
      </c>
      <c r="BN175">
        <v>10</v>
      </c>
      <c r="BO175">
        <v>5</v>
      </c>
      <c r="BP175">
        <v>-99</v>
      </c>
      <c r="BQ175">
        <v>1</v>
      </c>
      <c r="BR175">
        <v>0</v>
      </c>
      <c r="BS175">
        <v>5</v>
      </c>
      <c r="BT175">
        <v>10</v>
      </c>
      <c r="BU175">
        <v>1159321069</v>
      </c>
      <c r="BV175" t="s">
        <v>3977</v>
      </c>
      <c r="BW175" t="s">
        <v>3978</v>
      </c>
      <c r="BX175" t="s">
        <v>3979</v>
      </c>
      <c r="BY175" t="s">
        <v>3972</v>
      </c>
      <c r="BZ175" t="s">
        <v>3972</v>
      </c>
      <c r="CA175" t="s">
        <v>3972</v>
      </c>
      <c r="CB175" t="s">
        <v>3980</v>
      </c>
      <c r="CC175" t="s">
        <v>3981</v>
      </c>
      <c r="CD175" t="s">
        <v>3982</v>
      </c>
      <c r="CE175" t="s">
        <v>3983</v>
      </c>
      <c r="CF175" t="s">
        <v>3972</v>
      </c>
      <c r="CG175" t="s">
        <v>3972</v>
      </c>
      <c r="CH175" t="s">
        <v>3984</v>
      </c>
      <c r="CI175" t="s">
        <v>3985</v>
      </c>
      <c r="CJ175" t="s">
        <v>3972</v>
      </c>
      <c r="CK175" t="s">
        <v>3986</v>
      </c>
      <c r="CL175" t="s">
        <v>3972</v>
      </c>
      <c r="CM175" t="s">
        <v>3987</v>
      </c>
      <c r="CN175" t="s">
        <v>3972</v>
      </c>
      <c r="CO175" t="s">
        <v>3988</v>
      </c>
      <c r="CP175" t="s">
        <v>3972</v>
      </c>
      <c r="CQ175" t="s">
        <v>3989</v>
      </c>
      <c r="CR175" s="1" t="str">
        <f>+IFERROR(VLOOKUP(E175,Sheet2!$A$2:$E$120,2,0),"")</f>
        <v/>
      </c>
      <c r="CS175" t="str">
        <f>+IFERROR(VLOOKUP(E175,Sheet2!$A$2:$E$120,3,0),"")</f>
        <v/>
      </c>
      <c r="CT175" t="str">
        <f>+IFERROR(VLOOKUP(E175,Sheet2!$A$2:$E$120,4,0),"")</f>
        <v/>
      </c>
      <c r="CU175" t="str">
        <f>+IFERROR(VLOOKUP(E175,Sheet2!$A$2:$E$120,5,0),"")</f>
        <v/>
      </c>
    </row>
    <row r="176" spans="1:99">
      <c r="A176" t="s">
        <v>3990</v>
      </c>
      <c r="B176" t="s">
        <v>96</v>
      </c>
      <c r="C176">
        <v>1</v>
      </c>
      <c r="D176">
        <v>6</v>
      </c>
      <c r="E176" s="2" t="s">
        <v>3991</v>
      </c>
      <c r="F176" t="s">
        <v>3992</v>
      </c>
      <c r="G176">
        <v>0</v>
      </c>
      <c r="H176">
        <v>2</v>
      </c>
      <c r="I176" t="s">
        <v>99</v>
      </c>
      <c r="J176" t="s">
        <v>3991</v>
      </c>
      <c r="K176" t="s">
        <v>3992</v>
      </c>
      <c r="L176">
        <v>0</v>
      </c>
      <c r="M176" t="s">
        <v>3991</v>
      </c>
      <c r="N176" t="s">
        <v>3992</v>
      </c>
      <c r="O176">
        <v>0</v>
      </c>
      <c r="P176" t="s">
        <v>3991</v>
      </c>
      <c r="Q176" t="s">
        <v>3992</v>
      </c>
      <c r="R176">
        <v>0</v>
      </c>
      <c r="S176" t="s">
        <v>3991</v>
      </c>
      <c r="T176" t="s">
        <v>3991</v>
      </c>
      <c r="U176" t="s">
        <v>3992</v>
      </c>
      <c r="V176" t="s">
        <v>3991</v>
      </c>
      <c r="X176" t="s">
        <v>3993</v>
      </c>
      <c r="Y176" t="s">
        <v>3994</v>
      </c>
      <c r="Z176" t="s">
        <v>3995</v>
      </c>
      <c r="AB176" t="s">
        <v>3991</v>
      </c>
      <c r="AE176" t="s">
        <v>3991</v>
      </c>
      <c r="AG176">
        <v>2</v>
      </c>
      <c r="AH176">
        <v>2</v>
      </c>
      <c r="AI176">
        <v>3</v>
      </c>
      <c r="AJ176">
        <v>11</v>
      </c>
      <c r="AK176">
        <v>1895250</v>
      </c>
      <c r="AL176">
        <v>12</v>
      </c>
      <c r="AM176">
        <v>18490</v>
      </c>
      <c r="AN176">
        <v>2017</v>
      </c>
      <c r="AO176">
        <v>1981</v>
      </c>
      <c r="AP176">
        <v>2016</v>
      </c>
      <c r="AQ176" t="s">
        <v>102</v>
      </c>
      <c r="AR176" t="s">
        <v>103</v>
      </c>
      <c r="AS176">
        <v>-99</v>
      </c>
      <c r="AT176" t="s">
        <v>3996</v>
      </c>
      <c r="AU176" t="s">
        <v>3997</v>
      </c>
      <c r="AV176">
        <v>-99</v>
      </c>
      <c r="AW176">
        <v>-99</v>
      </c>
      <c r="AX176">
        <v>-99</v>
      </c>
      <c r="AY176">
        <v>-99</v>
      </c>
      <c r="AZ176" t="s">
        <v>3996</v>
      </c>
      <c r="BA176" t="s">
        <v>3998</v>
      </c>
      <c r="BB176">
        <v>-90</v>
      </c>
      <c r="BC176">
        <v>29389201</v>
      </c>
      <c r="BD176" t="s">
        <v>3999</v>
      </c>
      <c r="BE176" t="s">
        <v>3992</v>
      </c>
      <c r="BF176" t="s">
        <v>3992</v>
      </c>
      <c r="BG176">
        <v>-99</v>
      </c>
      <c r="BH176">
        <v>-99</v>
      </c>
      <c r="BI176" t="s">
        <v>555</v>
      </c>
      <c r="BJ176" t="s">
        <v>555</v>
      </c>
      <c r="BK176" t="s">
        <v>2788</v>
      </c>
      <c r="BL176" t="s">
        <v>248</v>
      </c>
      <c r="BM176">
        <v>6</v>
      </c>
      <c r="BN176">
        <v>6</v>
      </c>
      <c r="BO176">
        <v>4</v>
      </c>
      <c r="BP176">
        <v>-99</v>
      </c>
      <c r="BQ176">
        <v>1</v>
      </c>
      <c r="BR176">
        <v>0</v>
      </c>
      <c r="BS176">
        <v>5</v>
      </c>
      <c r="BT176">
        <v>10</v>
      </c>
      <c r="BU176">
        <v>1159321007</v>
      </c>
      <c r="BV176" t="s">
        <v>4000</v>
      </c>
      <c r="BW176" t="s">
        <v>4001</v>
      </c>
      <c r="BX176" t="s">
        <v>4002</v>
      </c>
      <c r="BY176" t="s">
        <v>3991</v>
      </c>
      <c r="BZ176" t="s">
        <v>3991</v>
      </c>
      <c r="CA176" t="s">
        <v>3991</v>
      </c>
      <c r="CB176" t="s">
        <v>3991</v>
      </c>
      <c r="CC176" t="s">
        <v>4003</v>
      </c>
      <c r="CD176" t="s">
        <v>4004</v>
      </c>
      <c r="CE176" t="s">
        <v>4005</v>
      </c>
      <c r="CF176" t="s">
        <v>3991</v>
      </c>
      <c r="CG176" t="s">
        <v>3991</v>
      </c>
      <c r="CH176" t="s">
        <v>4006</v>
      </c>
      <c r="CI176" t="s">
        <v>4007</v>
      </c>
      <c r="CJ176" t="s">
        <v>3991</v>
      </c>
      <c r="CK176" t="s">
        <v>4008</v>
      </c>
      <c r="CL176" t="s">
        <v>3991</v>
      </c>
      <c r="CM176" t="s">
        <v>4009</v>
      </c>
      <c r="CN176" t="s">
        <v>3991</v>
      </c>
      <c r="CO176" t="s">
        <v>4010</v>
      </c>
      <c r="CP176" t="s">
        <v>3991</v>
      </c>
      <c r="CQ176" t="s">
        <v>4011</v>
      </c>
      <c r="CR176" s="1" t="str">
        <f>+IFERROR(VLOOKUP(E176,Sheet2!$A$2:$E$120,2,0),"")</f>
        <v/>
      </c>
      <c r="CS176" t="str">
        <f>+IFERROR(VLOOKUP(E176,Sheet2!$A$2:$E$120,3,0),"")</f>
        <v/>
      </c>
      <c r="CT176" t="str">
        <f>+IFERROR(VLOOKUP(E176,Sheet2!$A$2:$E$120,4,0),"")</f>
        <v/>
      </c>
      <c r="CU176" t="str">
        <f>+IFERROR(VLOOKUP(E176,Sheet2!$A$2:$E$120,5,0),"")</f>
        <v/>
      </c>
    </row>
    <row r="177" spans="1:99">
      <c r="A177" t="s">
        <v>4012</v>
      </c>
      <c r="B177" t="s">
        <v>96</v>
      </c>
      <c r="C177">
        <v>1</v>
      </c>
      <c r="D177">
        <v>5</v>
      </c>
      <c r="E177" s="2" t="s">
        <v>4013</v>
      </c>
      <c r="F177" t="s">
        <v>4014</v>
      </c>
      <c r="G177">
        <v>0</v>
      </c>
      <c r="H177">
        <v>2</v>
      </c>
      <c r="I177" t="s">
        <v>99</v>
      </c>
      <c r="J177" t="s">
        <v>4013</v>
      </c>
      <c r="K177" t="s">
        <v>4014</v>
      </c>
      <c r="L177">
        <v>0</v>
      </c>
      <c r="M177" t="s">
        <v>4013</v>
      </c>
      <c r="N177" t="s">
        <v>4014</v>
      </c>
      <c r="O177">
        <v>0</v>
      </c>
      <c r="P177" t="s">
        <v>4013</v>
      </c>
      <c r="Q177" t="s">
        <v>4014</v>
      </c>
      <c r="R177">
        <v>0</v>
      </c>
      <c r="S177" t="s">
        <v>4013</v>
      </c>
      <c r="T177" t="s">
        <v>4013</v>
      </c>
      <c r="U177" t="s">
        <v>4014</v>
      </c>
      <c r="V177" t="s">
        <v>4013</v>
      </c>
      <c r="X177" t="s">
        <v>4015</v>
      </c>
      <c r="Y177" t="s">
        <v>726</v>
      </c>
      <c r="Z177" t="s">
        <v>4016</v>
      </c>
      <c r="AB177" t="s">
        <v>4013</v>
      </c>
      <c r="AE177" t="s">
        <v>4013</v>
      </c>
      <c r="AG177">
        <v>5</v>
      </c>
      <c r="AH177">
        <v>6</v>
      </c>
      <c r="AI177">
        <v>2</v>
      </c>
      <c r="AJ177">
        <v>5</v>
      </c>
      <c r="AK177">
        <v>1218208</v>
      </c>
      <c r="AL177">
        <v>12</v>
      </c>
      <c r="AM177">
        <v>43570</v>
      </c>
      <c r="AN177">
        <v>2017</v>
      </c>
      <c r="AO177">
        <v>2011</v>
      </c>
      <c r="AP177">
        <v>2016</v>
      </c>
      <c r="AQ177" t="s">
        <v>102</v>
      </c>
      <c r="AR177" t="s">
        <v>585</v>
      </c>
      <c r="AS177">
        <v>-99</v>
      </c>
      <c r="AT177" t="s">
        <v>481</v>
      </c>
      <c r="AU177" t="s">
        <v>726</v>
      </c>
      <c r="AV177" t="s">
        <v>4014</v>
      </c>
      <c r="AW177" t="s">
        <v>4014</v>
      </c>
      <c r="AX177">
        <v>780</v>
      </c>
      <c r="AY177">
        <v>780</v>
      </c>
      <c r="AZ177" t="s">
        <v>726</v>
      </c>
      <c r="BA177" t="s">
        <v>4014</v>
      </c>
      <c r="BB177">
        <v>23424958</v>
      </c>
      <c r="BC177">
        <v>23424958</v>
      </c>
      <c r="BD177" t="s">
        <v>104</v>
      </c>
      <c r="BE177" t="s">
        <v>4014</v>
      </c>
      <c r="BF177" t="s">
        <v>4014</v>
      </c>
      <c r="BG177">
        <v>-99</v>
      </c>
      <c r="BH177">
        <v>-99</v>
      </c>
      <c r="BI177" t="s">
        <v>195</v>
      </c>
      <c r="BJ177" t="s">
        <v>196</v>
      </c>
      <c r="BK177" t="s">
        <v>506</v>
      </c>
      <c r="BL177" t="s">
        <v>351</v>
      </c>
      <c r="BM177">
        <v>19</v>
      </c>
      <c r="BN177">
        <v>19</v>
      </c>
      <c r="BO177">
        <v>5</v>
      </c>
      <c r="BP177">
        <v>2</v>
      </c>
      <c r="BQ177">
        <v>1</v>
      </c>
      <c r="BR177">
        <v>0</v>
      </c>
      <c r="BS177" t="s">
        <v>525</v>
      </c>
      <c r="BT177" t="s">
        <v>526</v>
      </c>
      <c r="BU177">
        <v>1159321321</v>
      </c>
      <c r="BV177" t="s">
        <v>4017</v>
      </c>
      <c r="BW177" t="s">
        <v>4018</v>
      </c>
      <c r="BX177" t="s">
        <v>4019</v>
      </c>
      <c r="BY177" t="s">
        <v>4020</v>
      </c>
      <c r="BZ177" t="s">
        <v>4013</v>
      </c>
      <c r="CA177" t="s">
        <v>4021</v>
      </c>
      <c r="CB177" t="s">
        <v>4022</v>
      </c>
      <c r="CC177" t="s">
        <v>4023</v>
      </c>
      <c r="CD177" t="s">
        <v>4024</v>
      </c>
      <c r="CE177" t="s">
        <v>4025</v>
      </c>
      <c r="CF177" t="s">
        <v>4026</v>
      </c>
      <c r="CG177" t="s">
        <v>4027</v>
      </c>
      <c r="CH177" t="s">
        <v>4028</v>
      </c>
      <c r="CI177" t="s">
        <v>4029</v>
      </c>
      <c r="CJ177" t="s">
        <v>4030</v>
      </c>
      <c r="CK177" t="s">
        <v>4031</v>
      </c>
      <c r="CL177" t="s">
        <v>4027</v>
      </c>
      <c r="CM177" t="s">
        <v>4032</v>
      </c>
      <c r="CN177" t="s">
        <v>4033</v>
      </c>
      <c r="CO177" t="s">
        <v>4034</v>
      </c>
      <c r="CP177" t="s">
        <v>4035</v>
      </c>
      <c r="CQ177" t="s">
        <v>4036</v>
      </c>
      <c r="CR177" s="1" t="str">
        <f>+IFERROR(VLOOKUP(E177,Sheet2!$A$2:$E$120,2,0),"")</f>
        <v/>
      </c>
      <c r="CS177" t="str">
        <f>+IFERROR(VLOOKUP(E177,Sheet2!$A$2:$E$120,3,0),"")</f>
        <v/>
      </c>
      <c r="CT177" t="str">
        <f>+IFERROR(VLOOKUP(E177,Sheet2!$A$2:$E$120,4,0),"")</f>
        <v/>
      </c>
      <c r="CU177" t="str">
        <f>+IFERROR(VLOOKUP(E177,Sheet2!$A$2:$E$120,5,0),"")</f>
        <v/>
      </c>
    </row>
    <row r="178" spans="1:99">
      <c r="A178" t="s">
        <v>4037</v>
      </c>
      <c r="B178" t="s">
        <v>96</v>
      </c>
      <c r="C178">
        <v>1</v>
      </c>
      <c r="D178">
        <v>3</v>
      </c>
      <c r="E178" s="2" t="s">
        <v>4038</v>
      </c>
      <c r="F178" t="s">
        <v>4039</v>
      </c>
      <c r="G178">
        <v>0</v>
      </c>
      <c r="H178">
        <v>2</v>
      </c>
      <c r="I178" t="s">
        <v>99</v>
      </c>
      <c r="J178" t="s">
        <v>4038</v>
      </c>
      <c r="K178" t="s">
        <v>4039</v>
      </c>
      <c r="L178">
        <v>0</v>
      </c>
      <c r="M178" t="s">
        <v>4038</v>
      </c>
      <c r="N178" t="s">
        <v>4039</v>
      </c>
      <c r="O178">
        <v>0</v>
      </c>
      <c r="P178" t="s">
        <v>4038</v>
      </c>
      <c r="Q178" t="s">
        <v>4039</v>
      </c>
      <c r="R178">
        <v>0</v>
      </c>
      <c r="S178" t="s">
        <v>4040</v>
      </c>
      <c r="T178" t="s">
        <v>4038</v>
      </c>
      <c r="U178" t="s">
        <v>4039</v>
      </c>
      <c r="V178" t="s">
        <v>4040</v>
      </c>
      <c r="X178" t="s">
        <v>4041</v>
      </c>
      <c r="Y178" t="s">
        <v>4042</v>
      </c>
      <c r="Z178" t="s">
        <v>4043</v>
      </c>
      <c r="AB178" t="s">
        <v>4038</v>
      </c>
      <c r="AE178" t="s">
        <v>4038</v>
      </c>
      <c r="AG178">
        <v>1</v>
      </c>
      <c r="AH178">
        <v>3</v>
      </c>
      <c r="AI178">
        <v>3</v>
      </c>
      <c r="AJ178">
        <v>5</v>
      </c>
      <c r="AK178">
        <v>13026129</v>
      </c>
      <c r="AL178">
        <v>14</v>
      </c>
      <c r="AM178">
        <v>20880</v>
      </c>
      <c r="AN178">
        <v>2017</v>
      </c>
      <c r="AO178">
        <v>2008</v>
      </c>
      <c r="AP178">
        <v>2016</v>
      </c>
      <c r="AQ178" t="s">
        <v>129</v>
      </c>
      <c r="AR178" t="s">
        <v>130</v>
      </c>
      <c r="AS178">
        <v>-99</v>
      </c>
      <c r="AT178">
        <v>-99</v>
      </c>
      <c r="AU178" t="s">
        <v>4042</v>
      </c>
      <c r="AV178" t="s">
        <v>4044</v>
      </c>
      <c r="AW178" t="s">
        <v>4044</v>
      </c>
      <c r="AX178">
        <v>728</v>
      </c>
      <c r="AY178">
        <v>728</v>
      </c>
      <c r="AZ178" t="s">
        <v>4042</v>
      </c>
      <c r="BA178" t="s">
        <v>4044</v>
      </c>
      <c r="BB178">
        <v>-99</v>
      </c>
      <c r="BC178">
        <v>-99</v>
      </c>
      <c r="BD178" t="s">
        <v>4045</v>
      </c>
      <c r="BE178" t="s">
        <v>4044</v>
      </c>
      <c r="BF178" t="s">
        <v>4039</v>
      </c>
      <c r="BG178">
        <v>-99</v>
      </c>
      <c r="BH178">
        <v>-99</v>
      </c>
      <c r="BI178" t="s">
        <v>131</v>
      </c>
      <c r="BJ178" t="s">
        <v>131</v>
      </c>
      <c r="BK178" t="s">
        <v>132</v>
      </c>
      <c r="BL178" t="s">
        <v>133</v>
      </c>
      <c r="BM178">
        <v>8</v>
      </c>
      <c r="BN178">
        <v>11</v>
      </c>
      <c r="BO178">
        <v>7</v>
      </c>
      <c r="BP178">
        <v>-99</v>
      </c>
      <c r="BQ178">
        <v>1</v>
      </c>
      <c r="BR178">
        <v>0</v>
      </c>
      <c r="BS178">
        <v>3</v>
      </c>
      <c r="BT178">
        <v>8</v>
      </c>
      <c r="BU178">
        <v>1159321235</v>
      </c>
      <c r="BV178" t="s">
        <v>4046</v>
      </c>
      <c r="BW178" t="s">
        <v>4047</v>
      </c>
      <c r="BX178" t="s">
        <v>4048</v>
      </c>
      <c r="BY178" t="s">
        <v>4049</v>
      </c>
      <c r="BZ178" t="s">
        <v>4038</v>
      </c>
      <c r="CA178" t="s">
        <v>4050</v>
      </c>
      <c r="CB178" t="s">
        <v>4051</v>
      </c>
      <c r="CC178" t="s">
        <v>4052</v>
      </c>
      <c r="CD178" t="s">
        <v>4053</v>
      </c>
      <c r="CE178" t="s">
        <v>4054</v>
      </c>
      <c r="CF178" t="s">
        <v>4055</v>
      </c>
      <c r="CG178" t="s">
        <v>4056</v>
      </c>
      <c r="CH178" t="s">
        <v>4057</v>
      </c>
      <c r="CI178" t="s">
        <v>4058</v>
      </c>
      <c r="CJ178" t="s">
        <v>4059</v>
      </c>
      <c r="CK178" t="s">
        <v>4060</v>
      </c>
      <c r="CL178" t="s">
        <v>4061</v>
      </c>
      <c r="CM178" t="s">
        <v>4062</v>
      </c>
      <c r="CN178" t="s">
        <v>4063</v>
      </c>
      <c r="CO178" t="s">
        <v>4064</v>
      </c>
      <c r="CP178" t="s">
        <v>4065</v>
      </c>
      <c r="CQ178" t="s">
        <v>4066</v>
      </c>
      <c r="CR178" s="1" t="str">
        <f>+IFERROR(VLOOKUP(E178,Sheet2!$A$2:$E$120,2,0),"")</f>
        <v/>
      </c>
      <c r="CS178" t="str">
        <f>+IFERROR(VLOOKUP(E178,Sheet2!$A$2:$E$120,3,0),"")</f>
        <v/>
      </c>
      <c r="CT178" t="str">
        <f>+IFERROR(VLOOKUP(E178,Sheet2!$A$2:$E$120,4,0),"")</f>
        <v/>
      </c>
      <c r="CU178" t="str">
        <f>+IFERROR(VLOOKUP(E178,Sheet2!$A$2:$E$120,5,0),"")</f>
        <v/>
      </c>
    </row>
  </sheetData>
  <autoFilter ref="A1:CU178" xr:uid="{923B40A6-D585-3B4B-95B1-BE189BFAC0BC}"/>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BBE8A-8DCB-E141-B340-120AC2BC0222}">
  <sheetPr filterMode="1"/>
  <dimension ref="A1:L135"/>
  <sheetViews>
    <sheetView workbookViewId="0">
      <selection activeCell="A121" sqref="A121"/>
    </sheetView>
  </sheetViews>
  <sheetFormatPr baseColWidth="10" defaultRowHeight="16"/>
  <cols>
    <col min="1" max="1" width="14.1640625" style="7" customWidth="1"/>
    <col min="2" max="10" width="10.83203125" style="7"/>
    <col min="11" max="12" width="10.83203125" style="8"/>
    <col min="13" max="16384" width="10.83203125" style="7"/>
  </cols>
  <sheetData>
    <row r="1" spans="1:8">
      <c r="A1" s="3" t="s">
        <v>214</v>
      </c>
      <c r="B1" s="3" t="s">
        <v>4068</v>
      </c>
      <c r="C1" s="3" t="s">
        <v>4069</v>
      </c>
      <c r="D1" s="3" t="s">
        <v>4070</v>
      </c>
      <c r="E1" s="3" t="s">
        <v>4071</v>
      </c>
      <c r="H1" s="8"/>
    </row>
    <row r="2" spans="1:8" hidden="1">
      <c r="A2" s="4" t="s">
        <v>2321</v>
      </c>
      <c r="B2" s="5">
        <v>924</v>
      </c>
      <c r="C2" s="5">
        <v>3</v>
      </c>
      <c r="D2" s="6">
        <f>+IF(E2="","",E2*100)</f>
        <v>10</v>
      </c>
      <c r="E2" s="5">
        <v>0.1</v>
      </c>
      <c r="F2" s="8"/>
      <c r="G2" s="8"/>
      <c r="H2" s="8"/>
    </row>
    <row r="3" spans="1:8" hidden="1">
      <c r="A3" s="4" t="s">
        <v>1870</v>
      </c>
      <c r="B3" s="5">
        <v>12759</v>
      </c>
      <c r="C3" s="5">
        <v>324</v>
      </c>
      <c r="D3" s="6">
        <f t="shared" ref="D3:D66" si="0">+IF(E3="","",E3*100)</f>
        <v>10</v>
      </c>
      <c r="E3" s="5">
        <v>0.1</v>
      </c>
      <c r="F3" s="8"/>
      <c r="G3" s="8"/>
      <c r="H3" s="8"/>
    </row>
    <row r="4" spans="1:8" hidden="1">
      <c r="A4" s="4" t="s">
        <v>1705</v>
      </c>
      <c r="B4" s="5">
        <v>88734</v>
      </c>
      <c r="C4" s="5">
        <v>9633</v>
      </c>
      <c r="D4" s="6">
        <f t="shared" si="0"/>
        <v>200</v>
      </c>
      <c r="E4" s="5">
        <v>2</v>
      </c>
      <c r="F4" s="8"/>
      <c r="G4" s="8"/>
      <c r="H4" s="8"/>
    </row>
    <row r="5" spans="1:8" hidden="1">
      <c r="A5" s="4" t="s">
        <v>4072</v>
      </c>
      <c r="B5" s="5">
        <v>366</v>
      </c>
      <c r="C5" s="5"/>
      <c r="D5" s="6">
        <f t="shared" si="0"/>
        <v>110.00000000000001</v>
      </c>
      <c r="E5" s="5">
        <v>1.1000000000000001</v>
      </c>
      <c r="F5" s="8"/>
      <c r="G5" s="8"/>
      <c r="H5" s="8"/>
    </row>
    <row r="6" spans="1:8" hidden="1">
      <c r="A6" s="4" t="s">
        <v>344</v>
      </c>
      <c r="B6" s="5">
        <v>85455</v>
      </c>
      <c r="C6" s="5">
        <v>1759</v>
      </c>
      <c r="D6" s="6">
        <f t="shared" si="0"/>
        <v>40</v>
      </c>
      <c r="E6" s="5">
        <v>0.4</v>
      </c>
      <c r="F6" s="8"/>
      <c r="G6" s="8"/>
      <c r="H6" s="8"/>
    </row>
    <row r="7" spans="1:8" hidden="1">
      <c r="A7" s="4" t="s">
        <v>2450</v>
      </c>
      <c r="B7" s="5">
        <v>1871</v>
      </c>
      <c r="C7" s="5">
        <v>45.6</v>
      </c>
      <c r="D7" s="6">
        <f t="shared" si="0"/>
        <v>20</v>
      </c>
      <c r="E7" s="5">
        <v>0.2</v>
      </c>
      <c r="F7" s="8"/>
      <c r="G7" s="8"/>
      <c r="H7" s="8"/>
    </row>
    <row r="8" spans="1:8" hidden="1">
      <c r="A8" s="4" t="s">
        <v>3324</v>
      </c>
      <c r="B8" s="5">
        <v>4397</v>
      </c>
      <c r="C8" s="5"/>
      <c r="D8" s="6" t="str">
        <f t="shared" si="0"/>
        <v/>
      </c>
      <c r="E8" s="5"/>
      <c r="F8" s="8"/>
      <c r="G8" s="8"/>
      <c r="H8" s="8"/>
    </row>
    <row r="9" spans="1:8" hidden="1">
      <c r="A9" s="4" t="s">
        <v>2249</v>
      </c>
      <c r="B9" s="5">
        <v>3045</v>
      </c>
      <c r="C9" s="5">
        <v>36</v>
      </c>
      <c r="D9" s="6">
        <f t="shared" si="0"/>
        <v>10</v>
      </c>
      <c r="E9" s="5">
        <v>0.1</v>
      </c>
      <c r="F9" s="8"/>
      <c r="G9" s="8"/>
      <c r="H9" s="8"/>
    </row>
    <row r="10" spans="1:8" hidden="1">
      <c r="A10" s="4" t="s">
        <v>4073</v>
      </c>
      <c r="B10" s="5">
        <v>1527</v>
      </c>
      <c r="C10" s="5">
        <v>16</v>
      </c>
      <c r="D10" s="6">
        <f t="shared" si="0"/>
        <v>150</v>
      </c>
      <c r="E10" s="5">
        <v>1.5</v>
      </c>
      <c r="F10" s="8"/>
      <c r="G10" s="8"/>
      <c r="H10" s="8"/>
    </row>
    <row r="11" spans="1:8" hidden="1">
      <c r="A11" s="4" t="s">
        <v>2499</v>
      </c>
      <c r="B11" s="5">
        <v>15524</v>
      </c>
      <c r="C11" s="5">
        <v>234</v>
      </c>
      <c r="D11" s="6">
        <f t="shared" si="0"/>
        <v>50</v>
      </c>
      <c r="E11" s="5">
        <v>0.5</v>
      </c>
      <c r="F11" s="8"/>
      <c r="G11" s="8"/>
      <c r="H11" s="8"/>
    </row>
    <row r="12" spans="1:8" hidden="1">
      <c r="A12" s="4" t="s">
        <v>1303</v>
      </c>
      <c r="B12" s="5">
        <v>44234</v>
      </c>
      <c r="C12" s="5">
        <v>4607</v>
      </c>
      <c r="D12" s="6">
        <f t="shared" si="0"/>
        <v>100</v>
      </c>
      <c r="E12" s="5">
        <v>1</v>
      </c>
      <c r="F12" s="8"/>
      <c r="G12" s="8"/>
      <c r="H12" s="8"/>
    </row>
    <row r="13" spans="1:8" hidden="1">
      <c r="A13" s="4" t="s">
        <v>859</v>
      </c>
      <c r="B13" s="5">
        <v>9895</v>
      </c>
      <c r="C13" s="5">
        <v>350</v>
      </c>
      <c r="D13" s="6">
        <f t="shared" si="0"/>
        <v>30</v>
      </c>
      <c r="E13" s="5">
        <v>0.3</v>
      </c>
      <c r="F13" s="8"/>
      <c r="G13" s="8"/>
      <c r="H13" s="8"/>
    </row>
    <row r="14" spans="1:8" hidden="1">
      <c r="A14" s="4" t="s">
        <v>1209</v>
      </c>
      <c r="B14" s="5">
        <v>307377</v>
      </c>
      <c r="C14" s="5">
        <v>12359</v>
      </c>
      <c r="D14" s="6">
        <f t="shared" si="0"/>
        <v>2030</v>
      </c>
      <c r="E14" s="5">
        <v>20.3</v>
      </c>
      <c r="F14" s="8"/>
      <c r="G14" s="8"/>
      <c r="H14" s="8"/>
    </row>
    <row r="15" spans="1:8" hidden="1">
      <c r="A15" s="4" t="s">
        <v>837</v>
      </c>
      <c r="B15" s="5">
        <v>592815</v>
      </c>
      <c r="C15" s="5"/>
      <c r="D15" s="6">
        <f t="shared" si="0"/>
        <v>50</v>
      </c>
      <c r="E15" s="5">
        <v>0.5</v>
      </c>
      <c r="F15" s="8"/>
      <c r="G15" s="8"/>
      <c r="H15" s="8"/>
    </row>
    <row r="16" spans="1:8" hidden="1">
      <c r="A16" s="4" t="s">
        <v>2763</v>
      </c>
      <c r="B16" s="5">
        <v>1453</v>
      </c>
      <c r="C16" s="5"/>
      <c r="D16" s="6">
        <f t="shared" si="0"/>
        <v>10</v>
      </c>
      <c r="E16" s="5">
        <v>0.1</v>
      </c>
      <c r="F16" s="8"/>
      <c r="G16" s="8"/>
      <c r="H16" s="8"/>
    </row>
    <row r="17" spans="1:8" hidden="1">
      <c r="A17" s="4" t="s">
        <v>1513</v>
      </c>
      <c r="B17" s="5">
        <v>59328</v>
      </c>
      <c r="C17" s="5">
        <v>4741</v>
      </c>
      <c r="D17" s="6">
        <f t="shared" si="0"/>
        <v>70</v>
      </c>
      <c r="E17" s="5">
        <v>0.7</v>
      </c>
      <c r="F17" s="8"/>
      <c r="G17" s="8"/>
      <c r="H17" s="8"/>
    </row>
    <row r="18" spans="1:8" hidden="1">
      <c r="A18" s="4" t="s">
        <v>1720</v>
      </c>
      <c r="B18" s="5">
        <v>65483</v>
      </c>
      <c r="C18" s="5">
        <v>3986</v>
      </c>
      <c r="D18" s="6">
        <f t="shared" si="0"/>
        <v>100</v>
      </c>
      <c r="E18" s="5">
        <v>1</v>
      </c>
      <c r="F18" s="8"/>
      <c r="G18" s="8"/>
      <c r="H18" s="8"/>
    </row>
    <row r="19" spans="1:8" hidden="1">
      <c r="A19" s="4" t="s">
        <v>4074</v>
      </c>
      <c r="B19" s="5">
        <v>2153</v>
      </c>
      <c r="C19" s="5"/>
      <c r="D19" s="6">
        <f t="shared" si="0"/>
        <v>60</v>
      </c>
      <c r="E19" s="5">
        <v>0.6</v>
      </c>
      <c r="F19" s="8"/>
      <c r="G19" s="8"/>
      <c r="H19" s="8"/>
    </row>
    <row r="20" spans="1:8" hidden="1">
      <c r="A20" s="4" t="s">
        <v>2034</v>
      </c>
      <c r="B20" s="5">
        <v>59526</v>
      </c>
      <c r="C20" s="5">
        <v>619</v>
      </c>
      <c r="D20" s="6">
        <f t="shared" si="0"/>
        <v>50</v>
      </c>
      <c r="E20" s="5">
        <v>0.5</v>
      </c>
      <c r="F20" s="8"/>
      <c r="G20" s="8"/>
      <c r="H20" s="8"/>
    </row>
    <row r="21" spans="1:8" hidden="1">
      <c r="A21" s="4" t="s">
        <v>1353</v>
      </c>
      <c r="B21" s="5">
        <v>281083</v>
      </c>
      <c r="C21" s="5">
        <v>21716</v>
      </c>
      <c r="D21" s="6">
        <f t="shared" si="0"/>
        <v>360</v>
      </c>
      <c r="E21" s="5">
        <v>3.6</v>
      </c>
      <c r="F21" s="8"/>
      <c r="G21" s="8"/>
      <c r="H21" s="8"/>
    </row>
    <row r="22" spans="1:8" hidden="1">
      <c r="A22" s="4" t="s">
        <v>1527</v>
      </c>
      <c r="B22" s="5">
        <v>39641</v>
      </c>
      <c r="C22" s="5">
        <v>3186</v>
      </c>
      <c r="D22" s="6">
        <f t="shared" si="0"/>
        <v>360</v>
      </c>
      <c r="E22" s="5">
        <v>3.6</v>
      </c>
      <c r="F22" s="8"/>
      <c r="G22" s="8"/>
      <c r="H22" s="8"/>
    </row>
    <row r="23" spans="1:8" hidden="1">
      <c r="A23" s="4" t="s">
        <v>479</v>
      </c>
      <c r="B23" s="5">
        <v>61352</v>
      </c>
      <c r="C23" s="5">
        <v>5619</v>
      </c>
      <c r="D23" s="6">
        <f t="shared" si="0"/>
        <v>130</v>
      </c>
      <c r="E23" s="5">
        <v>1.3</v>
      </c>
      <c r="F23" s="8"/>
      <c r="G23" s="8"/>
      <c r="H23" s="8"/>
    </row>
    <row r="24" spans="1:8" hidden="1">
      <c r="A24" s="4" t="s">
        <v>368</v>
      </c>
      <c r="B24" s="5">
        <v>45103</v>
      </c>
      <c r="C24" s="5">
        <v>366</v>
      </c>
      <c r="D24" s="6">
        <f t="shared" si="0"/>
        <v>50</v>
      </c>
      <c r="E24" s="5">
        <v>0.5</v>
      </c>
      <c r="F24" s="8"/>
      <c r="G24" s="8"/>
      <c r="H24" s="8"/>
    </row>
    <row r="25" spans="1:8" hidden="1">
      <c r="A25" s="4" t="s">
        <v>3181</v>
      </c>
      <c r="B25" s="5">
        <v>718499</v>
      </c>
      <c r="C25" s="5"/>
      <c r="D25" s="6" t="str">
        <f t="shared" si="0"/>
        <v/>
      </c>
      <c r="E25" s="5"/>
      <c r="F25" s="8"/>
      <c r="G25" s="8"/>
      <c r="H25" s="8"/>
    </row>
    <row r="26" spans="1:8" hidden="1">
      <c r="A26" s="4" t="s">
        <v>896</v>
      </c>
      <c r="B26" s="5">
        <v>113051</v>
      </c>
      <c r="C26" s="5">
        <v>493</v>
      </c>
      <c r="D26" s="6">
        <f t="shared" si="0"/>
        <v>40</v>
      </c>
      <c r="E26" s="5">
        <v>0.4</v>
      </c>
      <c r="F26" s="8"/>
      <c r="G26" s="8"/>
      <c r="H26" s="8"/>
    </row>
    <row r="27" spans="1:8" hidden="1">
      <c r="A27" s="4" t="s">
        <v>4075</v>
      </c>
      <c r="B27" s="5">
        <v>96</v>
      </c>
      <c r="C27" s="5">
        <v>4</v>
      </c>
      <c r="D27" s="6">
        <f t="shared" si="0"/>
        <v>10</v>
      </c>
      <c r="E27" s="5">
        <v>0.1</v>
      </c>
      <c r="F27" s="8"/>
      <c r="G27" s="8"/>
      <c r="H27" s="8"/>
    </row>
    <row r="28" spans="1:8" hidden="1">
      <c r="A28" s="4" t="s">
        <v>934</v>
      </c>
      <c r="B28" s="5">
        <v>7246</v>
      </c>
      <c r="C28" s="5">
        <v>35</v>
      </c>
      <c r="D28" s="6">
        <f t="shared" si="0"/>
        <v>40</v>
      </c>
      <c r="E28" s="5">
        <v>0.4</v>
      </c>
      <c r="F28" s="8"/>
      <c r="G28" s="8"/>
      <c r="H28" s="8"/>
    </row>
    <row r="29" spans="1:8" hidden="1">
      <c r="A29" s="4" t="s">
        <v>2859</v>
      </c>
      <c r="B29" s="5">
        <v>1177</v>
      </c>
      <c r="C29" s="5"/>
      <c r="D29" s="6">
        <f t="shared" si="0"/>
        <v>10</v>
      </c>
      <c r="E29" s="5">
        <v>0.1</v>
      </c>
      <c r="F29" s="8"/>
      <c r="G29" s="8"/>
      <c r="H29" s="8"/>
    </row>
    <row r="30" spans="1:8" hidden="1">
      <c r="A30" s="4" t="s">
        <v>1173</v>
      </c>
      <c r="B30" s="5">
        <v>21946</v>
      </c>
      <c r="C30" s="5">
        <v>184</v>
      </c>
      <c r="D30" s="6">
        <f t="shared" si="0"/>
        <v>40</v>
      </c>
      <c r="E30" s="5">
        <v>0.4</v>
      </c>
      <c r="F30" s="8"/>
      <c r="G30" s="8"/>
      <c r="H30" s="8"/>
    </row>
    <row r="31" spans="1:8" hidden="1">
      <c r="A31" s="4" t="s">
        <v>1406</v>
      </c>
      <c r="B31" s="5">
        <v>252127</v>
      </c>
      <c r="C31" s="5">
        <v>16499</v>
      </c>
      <c r="D31" s="6">
        <f t="shared" si="0"/>
        <v>260</v>
      </c>
      <c r="E31" s="5">
        <v>2.6</v>
      </c>
      <c r="F31" s="8"/>
      <c r="G31" s="8"/>
      <c r="H31" s="8"/>
    </row>
    <row r="32" spans="1:8" hidden="1">
      <c r="A32" s="4" t="s">
        <v>1555</v>
      </c>
      <c r="B32" s="5">
        <v>256486</v>
      </c>
      <c r="C32" s="5">
        <v>11376</v>
      </c>
      <c r="D32" s="6">
        <f t="shared" si="0"/>
        <v>80</v>
      </c>
      <c r="E32" s="5">
        <v>0.8</v>
      </c>
      <c r="F32" s="8"/>
      <c r="G32" s="8"/>
      <c r="H32" s="8"/>
    </row>
    <row r="33" spans="1:8" hidden="1">
      <c r="A33" s="4" t="s">
        <v>3818</v>
      </c>
      <c r="B33" s="5">
        <v>2680</v>
      </c>
      <c r="C33" s="5">
        <v>61</v>
      </c>
      <c r="D33" s="6">
        <f t="shared" si="0"/>
        <v>120</v>
      </c>
      <c r="E33" s="5">
        <v>1.2</v>
      </c>
      <c r="F33" s="8"/>
      <c r="G33" s="8"/>
      <c r="H33" s="8"/>
    </row>
    <row r="34" spans="1:8" hidden="1">
      <c r="A34" s="4" t="s">
        <v>4076</v>
      </c>
      <c r="B34" s="5">
        <v>89</v>
      </c>
      <c r="C34" s="5">
        <v>4</v>
      </c>
      <c r="D34" s="6">
        <f t="shared" si="0"/>
        <v>60</v>
      </c>
      <c r="E34" s="5">
        <v>0.6</v>
      </c>
      <c r="F34" s="8"/>
      <c r="G34" s="8"/>
      <c r="H34" s="8"/>
    </row>
    <row r="35" spans="1:8" hidden="1">
      <c r="A35" s="4" t="s">
        <v>519</v>
      </c>
      <c r="B35" s="5">
        <v>38952</v>
      </c>
      <c r="C35" s="5">
        <v>765</v>
      </c>
      <c r="D35" s="6">
        <f t="shared" si="0"/>
        <v>90</v>
      </c>
      <c r="E35" s="5">
        <v>0.9</v>
      </c>
      <c r="F35" s="8"/>
      <c r="G35" s="8"/>
      <c r="H35" s="8"/>
    </row>
    <row r="36" spans="1:8" hidden="1">
      <c r="A36" s="4" t="s">
        <v>1113</v>
      </c>
      <c r="B36" s="5">
        <v>25148</v>
      </c>
      <c r="C36" s="5">
        <v>368</v>
      </c>
      <c r="D36" s="6">
        <f t="shared" si="0"/>
        <v>40</v>
      </c>
      <c r="E36" s="5">
        <v>0.4</v>
      </c>
      <c r="F36" s="8"/>
      <c r="G36" s="8"/>
      <c r="H36" s="8"/>
    </row>
    <row r="37" spans="1:8" hidden="1">
      <c r="A37" s="4" t="s">
        <v>986</v>
      </c>
      <c r="B37" s="5">
        <v>11862</v>
      </c>
      <c r="C37" s="5">
        <v>108</v>
      </c>
      <c r="D37" s="6">
        <f t="shared" si="0"/>
        <v>60</v>
      </c>
      <c r="E37" s="5">
        <v>0.6</v>
      </c>
      <c r="F37" s="8"/>
      <c r="G37" s="8"/>
      <c r="H37" s="8"/>
    </row>
    <row r="38" spans="1:8" hidden="1">
      <c r="A38" s="4" t="s">
        <v>1599</v>
      </c>
      <c r="B38" s="5">
        <v>21368</v>
      </c>
      <c r="C38" s="5">
        <v>1277</v>
      </c>
      <c r="D38" s="6">
        <f t="shared" si="0"/>
        <v>710</v>
      </c>
      <c r="E38" s="5">
        <v>7.1</v>
      </c>
      <c r="F38" s="8"/>
      <c r="G38" s="8"/>
      <c r="H38" s="8"/>
    </row>
    <row r="39" spans="1:8" hidden="1">
      <c r="A39" s="4" t="s">
        <v>3540</v>
      </c>
      <c r="B39" s="5">
        <v>8907</v>
      </c>
      <c r="C39" s="5">
        <v>230</v>
      </c>
      <c r="D39" s="6">
        <f t="shared" si="0"/>
        <v>70</v>
      </c>
      <c r="E39" s="5">
        <v>0.7</v>
      </c>
      <c r="F39" s="8"/>
      <c r="G39" s="8"/>
      <c r="H39" s="8"/>
    </row>
    <row r="40" spans="1:8" hidden="1">
      <c r="A40" s="4" t="s">
        <v>4077</v>
      </c>
      <c r="B40" s="5">
        <v>177156</v>
      </c>
      <c r="C40" s="5">
        <v>8624</v>
      </c>
      <c r="D40" s="6">
        <f t="shared" si="0"/>
        <v>2730</v>
      </c>
      <c r="E40" s="5">
        <v>27.3</v>
      </c>
      <c r="F40" s="8"/>
      <c r="G40" s="8"/>
      <c r="H40" s="8"/>
    </row>
    <row r="41" spans="1:8" hidden="1">
      <c r="A41" s="4" t="s">
        <v>3795</v>
      </c>
      <c r="B41" s="5">
        <v>449962</v>
      </c>
      <c r="C41" s="5">
        <v>18446</v>
      </c>
      <c r="D41" s="6">
        <f t="shared" si="0"/>
        <v>100</v>
      </c>
      <c r="E41" s="5">
        <v>1</v>
      </c>
      <c r="F41" s="8"/>
      <c r="G41" s="8"/>
      <c r="H41" s="8"/>
    </row>
    <row r="42" spans="1:8" hidden="1">
      <c r="A42" s="4" t="s">
        <v>1581</v>
      </c>
      <c r="B42" s="5">
        <v>35634</v>
      </c>
      <c r="C42" s="5">
        <v>1904</v>
      </c>
      <c r="D42" s="6">
        <f t="shared" si="0"/>
        <v>380</v>
      </c>
      <c r="E42" s="5">
        <v>3.8</v>
      </c>
      <c r="F42" s="8"/>
      <c r="G42" s="8"/>
      <c r="H42" s="8"/>
    </row>
    <row r="43" spans="1:8" hidden="1">
      <c r="A43" s="4" t="s">
        <v>1826</v>
      </c>
      <c r="B43" s="5">
        <v>7541</v>
      </c>
      <c r="C43" s="5">
        <v>695</v>
      </c>
      <c r="D43" s="6">
        <f t="shared" si="0"/>
        <v>190</v>
      </c>
      <c r="E43" s="5">
        <v>1.9</v>
      </c>
      <c r="F43" s="8"/>
      <c r="G43" s="8"/>
      <c r="H43" s="8"/>
    </row>
    <row r="44" spans="1:8" hidden="1">
      <c r="A44" s="4" t="s">
        <v>3350</v>
      </c>
      <c r="B44" s="5">
        <v>4597</v>
      </c>
      <c r="C44" s="5"/>
      <c r="D44" s="6">
        <f t="shared" si="0"/>
        <v>40</v>
      </c>
      <c r="E44" s="5">
        <v>0.4</v>
      </c>
      <c r="F44" s="8"/>
      <c r="G44" s="8"/>
      <c r="H44" s="8"/>
    </row>
    <row r="45" spans="1:8" hidden="1">
      <c r="A45" s="4" t="s">
        <v>1390</v>
      </c>
      <c r="B45" s="5">
        <v>113171</v>
      </c>
      <c r="C45" s="5">
        <v>12950</v>
      </c>
      <c r="D45" s="6">
        <f t="shared" si="0"/>
        <v>170</v>
      </c>
      <c r="E45" s="5">
        <v>1.7</v>
      </c>
      <c r="F45" s="8"/>
      <c r="G45" s="8"/>
      <c r="H45" s="8"/>
    </row>
    <row r="46" spans="1:8" hidden="1">
      <c r="A46" s="4" t="s">
        <v>4078</v>
      </c>
      <c r="B46" s="5">
        <v>289</v>
      </c>
      <c r="C46" s="5">
        <v>8</v>
      </c>
      <c r="D46" s="6">
        <f t="shared" si="0"/>
        <v>50</v>
      </c>
      <c r="E46" s="5">
        <v>0.5</v>
      </c>
      <c r="F46" s="8"/>
      <c r="G46" s="8"/>
      <c r="H46" s="8"/>
    </row>
    <row r="47" spans="1:8" hidden="1">
      <c r="A47" s="4" t="s">
        <v>1004</v>
      </c>
      <c r="B47" s="5">
        <v>20216</v>
      </c>
      <c r="C47" s="5">
        <v>273</v>
      </c>
      <c r="D47" s="6">
        <f t="shared" si="0"/>
        <v>40</v>
      </c>
      <c r="E47" s="5">
        <v>0.4</v>
      </c>
      <c r="F47" s="8"/>
      <c r="G47" s="8"/>
      <c r="H47" s="8"/>
    </row>
    <row r="48" spans="1:8" hidden="1">
      <c r="A48" s="4" t="s">
        <v>1435</v>
      </c>
      <c r="B48" s="5">
        <v>48574</v>
      </c>
      <c r="C48" s="5">
        <v>3324</v>
      </c>
      <c r="D48" s="6">
        <f t="shared" si="0"/>
        <v>140</v>
      </c>
      <c r="E48" s="5">
        <v>1.4</v>
      </c>
      <c r="F48" s="8"/>
      <c r="G48" s="8"/>
      <c r="H48" s="8"/>
    </row>
    <row r="49" spans="1:8" hidden="1">
      <c r="A49" s="4" t="s">
        <v>1456</v>
      </c>
      <c r="B49" s="5">
        <v>14568</v>
      </c>
      <c r="C49" s="5">
        <v>1001</v>
      </c>
      <c r="D49" s="6">
        <f t="shared" si="0"/>
        <v>350</v>
      </c>
      <c r="E49" s="5">
        <v>3.5</v>
      </c>
      <c r="F49" s="8"/>
      <c r="G49" s="8"/>
      <c r="H49" s="8"/>
    </row>
    <row r="50" spans="1:8" hidden="1">
      <c r="A50" s="4" t="s">
        <v>501</v>
      </c>
      <c r="B50" s="5">
        <v>91514</v>
      </c>
      <c r="C50" s="5">
        <v>4909</v>
      </c>
      <c r="D50" s="6">
        <f t="shared" si="0"/>
        <v>200</v>
      </c>
      <c r="E50" s="5">
        <v>2</v>
      </c>
      <c r="F50" s="8"/>
      <c r="G50" s="8"/>
      <c r="H50" s="8"/>
    </row>
    <row r="51" spans="1:8" hidden="1">
      <c r="A51" s="4" t="s">
        <v>970</v>
      </c>
      <c r="B51" s="5">
        <v>11667</v>
      </c>
      <c r="C51" s="5">
        <v>202</v>
      </c>
      <c r="D51" s="6">
        <f t="shared" si="0"/>
        <v>30</v>
      </c>
      <c r="E51" s="5">
        <v>0.3</v>
      </c>
      <c r="F51" s="8"/>
      <c r="G51" s="8"/>
      <c r="H51" s="8"/>
    </row>
    <row r="52" spans="1:8" hidden="1">
      <c r="A52" s="4" t="s">
        <v>2227</v>
      </c>
      <c r="B52" s="5">
        <v>1211223</v>
      </c>
      <c r="C52" s="5">
        <v>13195</v>
      </c>
      <c r="D52" s="6" t="str">
        <f t="shared" si="0"/>
        <v/>
      </c>
      <c r="E52" s="5"/>
      <c r="F52" s="8"/>
      <c r="G52" s="8"/>
      <c r="H52" s="8"/>
    </row>
    <row r="53" spans="1:8" hidden="1">
      <c r="A53" s="4" t="s">
        <v>318</v>
      </c>
      <c r="B53" s="5">
        <v>108479</v>
      </c>
      <c r="C53" s="5">
        <v>1818</v>
      </c>
      <c r="D53" s="6">
        <f t="shared" si="0"/>
        <v>40</v>
      </c>
      <c r="E53" s="5">
        <v>0.4</v>
      </c>
      <c r="F53" s="8"/>
      <c r="G53" s="8"/>
      <c r="H53" s="8"/>
    </row>
    <row r="54" spans="1:8" hidden="1">
      <c r="A54" s="4" t="s">
        <v>2410</v>
      </c>
      <c r="B54" s="5">
        <v>12364</v>
      </c>
      <c r="C54" s="5">
        <v>309</v>
      </c>
      <c r="D54" s="6">
        <f t="shared" si="0"/>
        <v>10</v>
      </c>
      <c r="E54" s="5">
        <v>0.1</v>
      </c>
      <c r="F54" s="8"/>
      <c r="G54" s="8"/>
      <c r="H54" s="8"/>
    </row>
    <row r="55" spans="1:8" hidden="1">
      <c r="A55" s="4" t="s">
        <v>1154</v>
      </c>
      <c r="B55" s="5">
        <v>12594</v>
      </c>
      <c r="C55" s="5">
        <v>398</v>
      </c>
      <c r="D55" s="6" t="str">
        <f t="shared" si="0"/>
        <v/>
      </c>
      <c r="E55" s="5"/>
      <c r="F55" s="8"/>
      <c r="G55" s="8"/>
      <c r="H55" s="8"/>
    </row>
    <row r="56" spans="1:8" hidden="1">
      <c r="A56" s="4" t="s">
        <v>1896</v>
      </c>
      <c r="B56" s="5">
        <v>313</v>
      </c>
      <c r="C56" s="5"/>
      <c r="D56" s="6">
        <f t="shared" si="0"/>
        <v>10</v>
      </c>
      <c r="E56" s="5">
        <v>0.1</v>
      </c>
      <c r="F56" s="8"/>
      <c r="G56" s="8"/>
      <c r="H56" s="8"/>
    </row>
    <row r="57" spans="1:8" hidden="1">
      <c r="A57" s="4" t="s">
        <v>239</v>
      </c>
      <c r="B57" s="5">
        <v>14951</v>
      </c>
      <c r="C57" s="5">
        <v>360</v>
      </c>
      <c r="D57" s="6">
        <f t="shared" si="0"/>
        <v>20</v>
      </c>
      <c r="E57" s="5">
        <v>0.2</v>
      </c>
      <c r="F57" s="8"/>
      <c r="G57" s="8"/>
      <c r="H57" s="8"/>
    </row>
    <row r="58" spans="1:8" hidden="1">
      <c r="A58" s="4" t="s">
        <v>441</v>
      </c>
      <c r="B58" s="5">
        <v>1067636</v>
      </c>
      <c r="C58" s="5">
        <v>57523</v>
      </c>
      <c r="D58" s="6">
        <f t="shared" si="0"/>
        <v>470</v>
      </c>
      <c r="E58" s="5">
        <v>4.7</v>
      </c>
      <c r="F58" s="8"/>
      <c r="G58" s="8"/>
      <c r="H58" s="8"/>
    </row>
    <row r="59" spans="1:8" hidden="1">
      <c r="A59" s="4" t="s">
        <v>4079</v>
      </c>
      <c r="B59" s="5">
        <v>10</v>
      </c>
      <c r="C59" s="5">
        <v>1</v>
      </c>
      <c r="D59" s="6" t="str">
        <f t="shared" si="0"/>
        <v/>
      </c>
      <c r="E59" s="5"/>
      <c r="F59" s="8"/>
      <c r="G59" s="8"/>
      <c r="H59" s="8"/>
    </row>
    <row r="60" spans="1:8" hidden="1">
      <c r="A60" s="4" t="s">
        <v>1962</v>
      </c>
      <c r="B60" s="5">
        <v>395</v>
      </c>
      <c r="C60" s="5">
        <v>4</v>
      </c>
      <c r="D60" s="6">
        <f t="shared" si="0"/>
        <v>10</v>
      </c>
      <c r="E60" s="5">
        <v>0.1</v>
      </c>
      <c r="F60" s="8"/>
      <c r="G60" s="8"/>
      <c r="H60" s="8"/>
    </row>
    <row r="61" spans="1:8" hidden="1">
      <c r="A61" s="4" t="s">
        <v>2365</v>
      </c>
      <c r="B61" s="5">
        <v>3710</v>
      </c>
      <c r="C61" s="5">
        <v>133</v>
      </c>
      <c r="D61" s="6">
        <f t="shared" si="0"/>
        <v>20</v>
      </c>
      <c r="E61" s="5">
        <v>0.2</v>
      </c>
      <c r="F61" s="8"/>
      <c r="G61" s="8"/>
      <c r="H61" s="8"/>
    </row>
    <row r="62" spans="1:8" hidden="1">
      <c r="A62" s="4" t="s">
        <v>2085</v>
      </c>
      <c r="B62" s="5">
        <v>6484</v>
      </c>
      <c r="C62" s="5">
        <v>92</v>
      </c>
      <c r="D62" s="6">
        <f t="shared" si="0"/>
        <v>30</v>
      </c>
      <c r="E62" s="5">
        <v>0.3</v>
      </c>
      <c r="F62" s="8"/>
      <c r="G62" s="8"/>
      <c r="H62" s="8"/>
    </row>
    <row r="63" spans="1:8" hidden="1">
      <c r="A63" s="4" t="s">
        <v>2689</v>
      </c>
      <c r="B63" s="5">
        <v>2401</v>
      </c>
      <c r="C63" s="5"/>
      <c r="D63" s="6">
        <f t="shared" si="0"/>
        <v>40</v>
      </c>
      <c r="E63" s="5">
        <v>0.4</v>
      </c>
      <c r="F63" s="8"/>
      <c r="G63" s="8"/>
      <c r="H63" s="8"/>
    </row>
    <row r="64" spans="1:8" hidden="1">
      <c r="A64" s="4" t="s">
        <v>1758</v>
      </c>
      <c r="B64" s="5">
        <v>1504</v>
      </c>
      <c r="C64" s="5"/>
      <c r="D64" s="6">
        <f t="shared" si="0"/>
        <v>10</v>
      </c>
      <c r="E64" s="5">
        <v>0.1</v>
      </c>
      <c r="F64" s="8"/>
      <c r="G64" s="8"/>
      <c r="H64" s="8"/>
    </row>
    <row r="65" spans="1:8" hidden="1">
      <c r="A65" s="4" t="s">
        <v>779</v>
      </c>
      <c r="B65" s="5">
        <v>206298</v>
      </c>
      <c r="C65" s="5">
        <v>8219</v>
      </c>
      <c r="D65" s="6">
        <f t="shared" si="0"/>
        <v>2360</v>
      </c>
      <c r="E65" s="5">
        <v>23.6</v>
      </c>
      <c r="F65" s="8"/>
      <c r="G65" s="8"/>
      <c r="H65" s="8"/>
    </row>
    <row r="66" spans="1:8" hidden="1">
      <c r="A66" s="4" t="s">
        <v>3777</v>
      </c>
      <c r="B66" s="5">
        <v>13880</v>
      </c>
      <c r="C66" s="5">
        <v>1827</v>
      </c>
      <c r="D66" s="6">
        <f t="shared" si="0"/>
        <v>130</v>
      </c>
      <c r="E66" s="5">
        <v>1.3</v>
      </c>
      <c r="F66" s="8"/>
      <c r="G66" s="8"/>
      <c r="H66" s="8"/>
    </row>
    <row r="67" spans="1:8" hidden="1">
      <c r="A67" s="4" t="s">
        <v>1779</v>
      </c>
      <c r="B67" s="5">
        <v>3510</v>
      </c>
      <c r="C67" s="5">
        <v>279</v>
      </c>
      <c r="D67" s="6">
        <f t="shared" ref="D67:D120" si="1">+IF(E67="","",E67*100)</f>
        <v>30</v>
      </c>
      <c r="E67" s="5">
        <v>0.3</v>
      </c>
      <c r="F67" s="8"/>
      <c r="G67" s="8"/>
      <c r="H67" s="8"/>
    </row>
    <row r="68" spans="1:8" hidden="1">
      <c r="A68" s="4" t="s">
        <v>1646</v>
      </c>
      <c r="B68" s="5">
        <v>814275</v>
      </c>
      <c r="C68" s="5">
        <v>47148</v>
      </c>
      <c r="D68" s="6">
        <f t="shared" si="1"/>
        <v>919.99999999999989</v>
      </c>
      <c r="E68" s="5">
        <v>9.1999999999999993</v>
      </c>
      <c r="F68" s="8"/>
      <c r="G68" s="8"/>
      <c r="H68" s="8"/>
    </row>
    <row r="69" spans="1:8" hidden="1">
      <c r="A69" s="4" t="s">
        <v>3398</v>
      </c>
      <c r="B69" s="5">
        <v>41486</v>
      </c>
      <c r="C69" s="5">
        <v>257</v>
      </c>
      <c r="D69" s="6">
        <f t="shared" si="1"/>
        <v>40</v>
      </c>
      <c r="E69" s="5">
        <v>0.4</v>
      </c>
      <c r="F69" s="8"/>
      <c r="G69" s="8"/>
      <c r="H69" s="8"/>
    </row>
    <row r="70" spans="1:8" hidden="1">
      <c r="A70" s="4" t="s">
        <v>1266</v>
      </c>
      <c r="B70" s="5">
        <v>47055</v>
      </c>
      <c r="C70" s="5">
        <v>2382</v>
      </c>
      <c r="D70" s="6">
        <f t="shared" si="1"/>
        <v>140</v>
      </c>
      <c r="E70" s="5">
        <v>1.4</v>
      </c>
      <c r="F70" s="8"/>
      <c r="G70" s="8"/>
      <c r="H70" s="8"/>
    </row>
    <row r="71" spans="1:8" hidden="1">
      <c r="A71" s="4" t="s">
        <v>1281</v>
      </c>
      <c r="B71" s="5">
        <v>3032</v>
      </c>
      <c r="C71" s="5">
        <v>51</v>
      </c>
      <c r="D71" s="6">
        <f t="shared" si="1"/>
        <v>20</v>
      </c>
      <c r="E71" s="5">
        <v>0.2</v>
      </c>
      <c r="F71" s="8"/>
      <c r="G71" s="8"/>
      <c r="H71" s="8"/>
    </row>
    <row r="72" spans="1:8" hidden="1">
      <c r="A72" s="4" t="s">
        <v>796</v>
      </c>
      <c r="B72" s="5">
        <v>164518</v>
      </c>
      <c r="C72" s="5"/>
      <c r="D72" s="6">
        <f t="shared" si="1"/>
        <v>20</v>
      </c>
      <c r="E72" s="5">
        <v>0.2</v>
      </c>
      <c r="F72" s="8"/>
      <c r="G72" s="8"/>
      <c r="H72" s="8"/>
    </row>
    <row r="73" spans="1:8" hidden="1">
      <c r="A73" s="4" t="s">
        <v>2206</v>
      </c>
      <c r="B73" s="5">
        <v>195</v>
      </c>
      <c r="C73" s="5"/>
      <c r="D73" s="6">
        <f t="shared" si="1"/>
        <v>10</v>
      </c>
      <c r="E73" s="5">
        <v>0.1</v>
      </c>
      <c r="F73" s="8"/>
      <c r="G73" s="8"/>
      <c r="H73" s="8"/>
    </row>
    <row r="74" spans="1:8" hidden="1">
      <c r="A74" s="4" t="s">
        <v>3727</v>
      </c>
      <c r="B74" s="5">
        <v>13641</v>
      </c>
      <c r="C74" s="5">
        <v>216</v>
      </c>
      <c r="D74" s="6">
        <f t="shared" si="1"/>
        <v>10</v>
      </c>
      <c r="E74" s="5">
        <v>0.1</v>
      </c>
      <c r="F74" s="8"/>
      <c r="G74" s="8"/>
      <c r="H74" s="8"/>
    </row>
    <row r="75" spans="1:8" hidden="1">
      <c r="A75" s="4" t="s">
        <v>1664</v>
      </c>
      <c r="B75" s="5">
        <v>1212562</v>
      </c>
      <c r="C75" s="5">
        <v>109464</v>
      </c>
      <c r="D75" s="6">
        <f t="shared" si="1"/>
        <v>1260</v>
      </c>
      <c r="E75" s="5">
        <v>12.6</v>
      </c>
      <c r="F75" s="8"/>
      <c r="G75" s="8"/>
      <c r="H75" s="8"/>
    </row>
    <row r="76" spans="1:8" hidden="1">
      <c r="A76" s="4" t="s">
        <v>2102</v>
      </c>
      <c r="B76" s="5">
        <v>166969</v>
      </c>
      <c r="C76" s="5">
        <v>4303</v>
      </c>
      <c r="D76" s="6">
        <f t="shared" si="1"/>
        <v>80</v>
      </c>
      <c r="E76" s="5">
        <v>0.8</v>
      </c>
      <c r="F76" s="8"/>
      <c r="G76" s="8"/>
      <c r="H76" s="8"/>
    </row>
    <row r="77" spans="1:8" hidden="1">
      <c r="A77" s="4" t="s">
        <v>1227</v>
      </c>
      <c r="B77" s="5">
        <v>184245</v>
      </c>
      <c r="C77" s="5">
        <v>12115</v>
      </c>
      <c r="D77" s="6">
        <f t="shared" si="1"/>
        <v>1180</v>
      </c>
      <c r="E77" s="5">
        <v>11.8</v>
      </c>
      <c r="F77" s="8"/>
      <c r="G77" s="8"/>
      <c r="H77" s="8"/>
    </row>
    <row r="78" spans="1:8" hidden="1">
      <c r="A78" s="4" t="s">
        <v>2288</v>
      </c>
      <c r="B78" s="5">
        <v>16914</v>
      </c>
      <c r="C78" s="5">
        <v>146</v>
      </c>
      <c r="D78" s="6">
        <f t="shared" si="1"/>
        <v>10</v>
      </c>
      <c r="E78" s="5">
        <v>0.1</v>
      </c>
      <c r="F78" s="8"/>
      <c r="G78" s="8"/>
      <c r="H78" s="8"/>
    </row>
    <row r="79" spans="1:8" hidden="1">
      <c r="A79" s="4" t="s">
        <v>1321</v>
      </c>
      <c r="B79" s="5">
        <v>19793</v>
      </c>
      <c r="C79" s="5">
        <v>941</v>
      </c>
      <c r="D79" s="6">
        <f t="shared" si="1"/>
        <v>30</v>
      </c>
      <c r="E79" s="5">
        <v>0.3</v>
      </c>
      <c r="F79" s="8"/>
      <c r="G79" s="8"/>
      <c r="H79" s="8"/>
    </row>
    <row r="80" spans="1:8" hidden="1">
      <c r="A80" s="4" t="s">
        <v>1338</v>
      </c>
      <c r="B80" s="5">
        <v>1016346</v>
      </c>
      <c r="C80" s="5">
        <v>43667</v>
      </c>
      <c r="D80" s="6">
        <f t="shared" si="1"/>
        <v>150</v>
      </c>
      <c r="E80" s="5">
        <v>1.5</v>
      </c>
      <c r="F80" s="8"/>
      <c r="G80" s="8"/>
      <c r="H80" s="8"/>
    </row>
    <row r="81" spans="1:8" hidden="1">
      <c r="A81" s="4" t="s">
        <v>2000</v>
      </c>
      <c r="B81" s="5">
        <v>1321</v>
      </c>
      <c r="C81" s="5">
        <v>35</v>
      </c>
      <c r="D81" s="6">
        <f t="shared" si="1"/>
        <v>20</v>
      </c>
      <c r="E81" s="5">
        <v>0.2</v>
      </c>
      <c r="F81" s="8"/>
      <c r="G81" s="8"/>
      <c r="H81" s="8"/>
    </row>
    <row r="82" spans="1:8" hidden="1">
      <c r="A82" s="4" t="s">
        <v>2303</v>
      </c>
      <c r="B82" s="5">
        <v>15838</v>
      </c>
      <c r="C82" s="5">
        <v>322</v>
      </c>
      <c r="D82" s="6">
        <f t="shared" si="1"/>
        <v>10</v>
      </c>
      <c r="E82" s="5">
        <v>0.1</v>
      </c>
      <c r="F82" s="8"/>
      <c r="G82" s="8"/>
      <c r="H82" s="8"/>
    </row>
    <row r="83" spans="1:8" hidden="1">
      <c r="A83" s="4" t="s">
        <v>917</v>
      </c>
      <c r="B83" s="5">
        <v>14171</v>
      </c>
      <c r="C83" s="5">
        <v>186</v>
      </c>
      <c r="D83" s="6">
        <f t="shared" si="1"/>
        <v>90</v>
      </c>
      <c r="E83" s="5">
        <v>0.9</v>
      </c>
      <c r="F83" s="8"/>
      <c r="G83" s="8"/>
      <c r="H83" s="8"/>
    </row>
    <row r="84" spans="1:8" hidden="1">
      <c r="A84" s="4" t="s">
        <v>288</v>
      </c>
      <c r="B84" s="5">
        <v>29420</v>
      </c>
      <c r="C84" s="5">
        <v>959</v>
      </c>
      <c r="D84" s="6">
        <f t="shared" si="1"/>
        <v>80</v>
      </c>
      <c r="E84" s="5">
        <v>0.8</v>
      </c>
      <c r="F84" s="8"/>
      <c r="G84" s="8"/>
      <c r="H84" s="8"/>
    </row>
    <row r="85" spans="1:8" hidden="1">
      <c r="A85" s="4" t="s">
        <v>3581</v>
      </c>
      <c r="B85" s="5">
        <v>8549</v>
      </c>
      <c r="C85" s="5">
        <v>246</v>
      </c>
      <c r="D85" s="6">
        <f t="shared" si="1"/>
        <v>50</v>
      </c>
      <c r="E85" s="5">
        <v>0.5</v>
      </c>
      <c r="F85" s="8"/>
      <c r="G85" s="8"/>
      <c r="H85" s="8"/>
    </row>
    <row r="86" spans="1:8" hidden="1">
      <c r="A86" s="4" t="s">
        <v>879</v>
      </c>
      <c r="B86" s="5">
        <v>57779</v>
      </c>
      <c r="C86" s="5">
        <v>934</v>
      </c>
      <c r="D86" s="6">
        <f t="shared" si="1"/>
        <v>30</v>
      </c>
      <c r="E86" s="5">
        <v>0.3</v>
      </c>
      <c r="F86" s="8"/>
      <c r="G86" s="8"/>
      <c r="H86" s="8"/>
    </row>
    <row r="87" spans="1:8" hidden="1">
      <c r="A87" s="4" t="s">
        <v>3373</v>
      </c>
      <c r="B87" s="5">
        <v>33593</v>
      </c>
      <c r="C87" s="5">
        <v>67</v>
      </c>
      <c r="D87" s="6">
        <f t="shared" si="1"/>
        <v>10</v>
      </c>
      <c r="E87" s="5">
        <v>0.1</v>
      </c>
      <c r="F87" s="8"/>
      <c r="G87" s="8"/>
      <c r="H87" s="8"/>
    </row>
    <row r="88" spans="1:8" hidden="1">
      <c r="A88" s="4" t="s">
        <v>2984</v>
      </c>
      <c r="B88" s="5">
        <v>37192</v>
      </c>
      <c r="C88" s="5"/>
      <c r="D88" s="6">
        <f t="shared" si="1"/>
        <v>50</v>
      </c>
      <c r="E88" s="5">
        <v>0.5</v>
      </c>
      <c r="F88" s="8"/>
      <c r="G88" s="8"/>
      <c r="H88" s="8"/>
    </row>
    <row r="89" spans="1:8" hidden="1">
      <c r="A89" s="4" t="s">
        <v>2624</v>
      </c>
      <c r="B89" s="5">
        <v>5961</v>
      </c>
      <c r="C89" s="5">
        <v>183</v>
      </c>
      <c r="D89" s="6">
        <f t="shared" si="1"/>
        <v>60</v>
      </c>
      <c r="E89" s="5">
        <v>0.6</v>
      </c>
      <c r="F89" s="8"/>
      <c r="G89" s="8"/>
      <c r="H89" s="8"/>
    </row>
    <row r="90" spans="1:8" hidden="1">
      <c r="A90" s="4" t="s">
        <v>2642</v>
      </c>
      <c r="B90" s="5">
        <v>12088</v>
      </c>
      <c r="C90" s="5">
        <v>232</v>
      </c>
      <c r="D90" s="6">
        <f t="shared" si="1"/>
        <v>10</v>
      </c>
      <c r="E90" s="5">
        <v>0.1</v>
      </c>
      <c r="F90" s="8"/>
      <c r="G90" s="8"/>
      <c r="H90" s="8"/>
    </row>
    <row r="91" spans="1:8" hidden="1">
      <c r="A91" s="4" t="s">
        <v>3876</v>
      </c>
      <c r="B91" s="5">
        <v>193726</v>
      </c>
      <c r="C91" s="5">
        <v>8552</v>
      </c>
      <c r="D91" s="6">
        <f t="shared" si="1"/>
        <v>250</v>
      </c>
      <c r="E91" s="5">
        <v>2.5</v>
      </c>
      <c r="F91" s="8"/>
      <c r="G91" s="8"/>
      <c r="H91" s="8"/>
    </row>
    <row r="92" spans="1:8" hidden="1">
      <c r="A92" s="4" t="s">
        <v>4080</v>
      </c>
      <c r="B92" s="5">
        <v>82</v>
      </c>
      <c r="C92" s="5">
        <v>1</v>
      </c>
      <c r="D92" s="6">
        <f t="shared" si="1"/>
        <v>50</v>
      </c>
      <c r="E92" s="5">
        <v>0.5</v>
      </c>
      <c r="F92" s="8"/>
      <c r="G92" s="8"/>
      <c r="H92" s="8"/>
    </row>
    <row r="93" spans="1:8" hidden="1">
      <c r="A93" s="4" t="s">
        <v>4081</v>
      </c>
      <c r="B93" s="5">
        <v>317</v>
      </c>
      <c r="C93" s="5"/>
      <c r="D93" s="6">
        <f t="shared" si="1"/>
        <v>60</v>
      </c>
      <c r="E93" s="5">
        <v>0.6</v>
      </c>
      <c r="F93" s="8"/>
      <c r="G93" s="8"/>
      <c r="H93" s="8"/>
    </row>
    <row r="94" spans="1:8" hidden="1">
      <c r="A94" s="4" t="s">
        <v>4082</v>
      </c>
      <c r="B94" s="5">
        <v>384</v>
      </c>
      <c r="C94" s="5"/>
      <c r="D94" s="6">
        <f t="shared" si="1"/>
        <v>150</v>
      </c>
      <c r="E94" s="5">
        <v>1.5</v>
      </c>
      <c r="F94" s="8"/>
      <c r="G94" s="8"/>
      <c r="H94" s="8"/>
    </row>
    <row r="95" spans="1:8" hidden="1">
      <c r="A95" s="4" t="s">
        <v>4083</v>
      </c>
      <c r="B95" s="5">
        <v>13</v>
      </c>
      <c r="C95" s="5"/>
      <c r="D95" s="6" t="str">
        <f t="shared" si="1"/>
        <v/>
      </c>
      <c r="E95" s="5"/>
      <c r="F95" s="8"/>
      <c r="G95" s="8"/>
      <c r="H95" s="8"/>
    </row>
    <row r="96" spans="1:8" hidden="1">
      <c r="A96" s="4" t="s">
        <v>4084</v>
      </c>
      <c r="B96" s="5">
        <v>820</v>
      </c>
      <c r="C96" s="5"/>
      <c r="D96" s="6">
        <f t="shared" si="1"/>
        <v>70</v>
      </c>
      <c r="E96" s="5">
        <v>0.7</v>
      </c>
      <c r="F96" s="8"/>
      <c r="G96" s="8"/>
      <c r="H96" s="8"/>
    </row>
    <row r="97" spans="1:8" hidden="1">
      <c r="A97" s="4" t="s">
        <v>1247</v>
      </c>
      <c r="B97" s="5">
        <v>26606</v>
      </c>
      <c r="C97" s="5">
        <v>1401</v>
      </c>
      <c r="D97" s="6">
        <f t="shared" si="1"/>
        <v>40</v>
      </c>
      <c r="E97" s="5">
        <v>0.4</v>
      </c>
      <c r="F97" s="8"/>
      <c r="G97" s="8"/>
      <c r="H97" s="8"/>
    </row>
    <row r="98" spans="1:8" hidden="1">
      <c r="A98" s="4" t="s">
        <v>4085</v>
      </c>
      <c r="B98" s="5">
        <v>554</v>
      </c>
      <c r="C98" s="5">
        <v>15</v>
      </c>
      <c r="D98" s="6" t="str">
        <f t="shared" si="1"/>
        <v/>
      </c>
      <c r="E98" s="5"/>
      <c r="F98" s="8"/>
      <c r="G98" s="8"/>
      <c r="H98" s="8"/>
    </row>
    <row r="99" spans="1:8" hidden="1">
      <c r="A99" s="4" t="s">
        <v>1496</v>
      </c>
      <c r="B99" s="5">
        <v>28415</v>
      </c>
      <c r="C99" s="5">
        <v>4358</v>
      </c>
      <c r="D99" s="6">
        <f t="shared" si="1"/>
        <v>150</v>
      </c>
      <c r="E99" s="5">
        <v>1.5</v>
      </c>
      <c r="F99" s="8"/>
      <c r="G99" s="8"/>
      <c r="H99" s="8"/>
    </row>
    <row r="100" spans="1:8" hidden="1">
      <c r="A100" s="4" t="s">
        <v>4067</v>
      </c>
      <c r="B100" s="5">
        <v>6206</v>
      </c>
      <c r="C100" s="5">
        <v>18</v>
      </c>
      <c r="D100" s="6">
        <f t="shared" si="1"/>
        <v>20</v>
      </c>
      <c r="E100" s="5">
        <v>0.2</v>
      </c>
      <c r="F100" s="8"/>
      <c r="G100" s="8"/>
      <c r="H100" s="8"/>
    </row>
    <row r="101" spans="1:8" hidden="1">
      <c r="A101" s="4" t="s">
        <v>3085</v>
      </c>
      <c r="B101" s="5">
        <v>13</v>
      </c>
      <c r="C101" s="5"/>
      <c r="D101" s="6" t="str">
        <f t="shared" si="1"/>
        <v/>
      </c>
      <c r="E101" s="5"/>
      <c r="F101" s="8"/>
      <c r="G101" s="8"/>
      <c r="H101" s="8"/>
    </row>
    <row r="102" spans="1:8" hidden="1">
      <c r="A102" s="4" t="s">
        <v>3839</v>
      </c>
      <c r="B102" s="5">
        <v>3262</v>
      </c>
      <c r="C102" s="5">
        <v>88</v>
      </c>
      <c r="D102" s="6">
        <f t="shared" si="1"/>
        <v>10</v>
      </c>
      <c r="E102" s="5">
        <v>0.1</v>
      </c>
      <c r="F102" s="8"/>
      <c r="G102" s="8"/>
      <c r="H102" s="8"/>
    </row>
    <row r="103" spans="1:8" hidden="1">
      <c r="A103" s="4" t="s">
        <v>750</v>
      </c>
      <c r="B103" s="5">
        <v>4788139</v>
      </c>
      <c r="C103" s="5">
        <v>247690.23</v>
      </c>
      <c r="D103" s="6">
        <f t="shared" si="1"/>
        <v>2039.9999999999998</v>
      </c>
      <c r="E103" s="5">
        <v>20.399999999999999</v>
      </c>
      <c r="F103" s="8"/>
      <c r="G103" s="8"/>
      <c r="H103" s="8"/>
    </row>
    <row r="104" spans="1:8" hidden="1">
      <c r="A104" s="4" t="s">
        <v>3007</v>
      </c>
      <c r="B104" s="5">
        <v>124831</v>
      </c>
      <c r="C104" s="5"/>
      <c r="D104" s="6">
        <f t="shared" si="1"/>
        <v>30</v>
      </c>
      <c r="E104" s="5">
        <v>0.3</v>
      </c>
      <c r="F104" s="8"/>
      <c r="G104" s="8"/>
      <c r="H104" s="8"/>
    </row>
    <row r="105" spans="1:8" hidden="1">
      <c r="A105" s="4" t="s">
        <v>3164</v>
      </c>
      <c r="B105" s="5">
        <v>1574</v>
      </c>
      <c r="C105" s="5">
        <v>16</v>
      </c>
      <c r="D105" s="6">
        <f t="shared" si="1"/>
        <v>10</v>
      </c>
      <c r="E105" s="5">
        <v>0.1</v>
      </c>
      <c r="F105" s="8"/>
      <c r="G105" s="8"/>
      <c r="H105" s="8"/>
    </row>
    <row r="106" spans="1:8">
      <c r="A106" s="4" t="s">
        <v>458</v>
      </c>
      <c r="B106" s="5">
        <v>8969</v>
      </c>
      <c r="C106" s="5">
        <v>100</v>
      </c>
      <c r="D106" s="6">
        <f t="shared" si="1"/>
        <v>20</v>
      </c>
      <c r="E106" s="5">
        <v>0.2</v>
      </c>
      <c r="F106" s="8"/>
      <c r="G106" s="8"/>
      <c r="H106" s="8"/>
    </row>
    <row r="107" spans="1:8">
      <c r="A107" s="4" t="s">
        <v>1070</v>
      </c>
      <c r="B107" s="5">
        <v>2890</v>
      </c>
      <c r="C107" s="5">
        <v>85</v>
      </c>
      <c r="D107" s="6">
        <f t="shared" si="1"/>
        <v>140</v>
      </c>
      <c r="E107" s="5">
        <v>1.4</v>
      </c>
      <c r="F107" s="8"/>
      <c r="G107" s="8"/>
      <c r="H107" s="8"/>
    </row>
    <row r="108" spans="1:8" hidden="1">
      <c r="A108" s="4" t="s">
        <v>2884</v>
      </c>
      <c r="B108" s="5">
        <v>14800</v>
      </c>
      <c r="C108" s="5"/>
      <c r="D108" s="6" t="str">
        <f t="shared" si="1"/>
        <v/>
      </c>
      <c r="E108" s="5"/>
      <c r="F108" s="8"/>
      <c r="G108" s="8"/>
      <c r="H108" s="8"/>
    </row>
    <row r="109" spans="1:8" hidden="1">
      <c r="A109" s="4" t="s">
        <v>2428</v>
      </c>
      <c r="B109" s="5">
        <v>130</v>
      </c>
      <c r="C109" s="5">
        <v>9</v>
      </c>
      <c r="D109" s="6">
        <f t="shared" si="1"/>
        <v>10</v>
      </c>
      <c r="E109" s="5">
        <v>0.1</v>
      </c>
      <c r="F109" s="8"/>
      <c r="G109" s="8"/>
      <c r="H109" s="8"/>
    </row>
    <row r="110" spans="1:8" hidden="1">
      <c r="A110" s="4" t="s">
        <v>2340</v>
      </c>
      <c r="B110" s="5">
        <v>5995</v>
      </c>
      <c r="C110" s="5">
        <v>219</v>
      </c>
      <c r="D110" s="6">
        <f t="shared" si="1"/>
        <v>20</v>
      </c>
      <c r="E110" s="5">
        <v>0.2</v>
      </c>
      <c r="F110" s="8"/>
      <c r="G110" s="8"/>
      <c r="H110" s="8"/>
    </row>
    <row r="111" spans="1:8" hidden="1">
      <c r="A111" s="4" t="s">
        <v>2062</v>
      </c>
      <c r="B111" s="5">
        <v>358606</v>
      </c>
      <c r="C111" s="5">
        <v>3787</v>
      </c>
      <c r="D111" s="6">
        <f t="shared" si="1"/>
        <v>110.00000000000001</v>
      </c>
      <c r="E111" s="5">
        <v>1.1000000000000001</v>
      </c>
      <c r="F111" s="8"/>
      <c r="G111" s="8"/>
      <c r="H111" s="8"/>
    </row>
    <row r="112" spans="1:8" hidden="1">
      <c r="A112" s="4" t="s">
        <v>3921</v>
      </c>
      <c r="B112" s="5">
        <v>236</v>
      </c>
      <c r="C112" s="5"/>
      <c r="D112" s="6">
        <f t="shared" si="1"/>
        <v>10</v>
      </c>
      <c r="E112" s="5">
        <v>0.1</v>
      </c>
      <c r="F112" s="8"/>
      <c r="G112" s="8"/>
      <c r="H112" s="8"/>
    </row>
    <row r="113" spans="1:8" hidden="1">
      <c r="A113" s="4" t="s">
        <v>1374</v>
      </c>
      <c r="B113" s="5">
        <v>64839</v>
      </c>
      <c r="C113" s="5">
        <v>4331</v>
      </c>
      <c r="D113" s="6">
        <f t="shared" si="1"/>
        <v>229.99999999999997</v>
      </c>
      <c r="E113" s="5">
        <v>2.2999999999999998</v>
      </c>
      <c r="F113" s="8"/>
      <c r="G113" s="8"/>
      <c r="H113" s="8"/>
    </row>
    <row r="114" spans="1:8" hidden="1">
      <c r="A114" s="4" t="s">
        <v>2523</v>
      </c>
      <c r="B114" s="5">
        <v>123516</v>
      </c>
      <c r="C114" s="5">
        <v>2229</v>
      </c>
      <c r="D114" s="6">
        <f t="shared" si="1"/>
        <v>100</v>
      </c>
      <c r="E114" s="5">
        <v>1</v>
      </c>
      <c r="F114" s="8"/>
      <c r="G114" s="8"/>
      <c r="H114" s="8"/>
    </row>
    <row r="115" spans="1:8" hidden="1">
      <c r="A115" s="4" t="s">
        <v>266</v>
      </c>
      <c r="B115" s="5">
        <v>26733</v>
      </c>
      <c r="C115" s="5">
        <v>539</v>
      </c>
      <c r="D115" s="6">
        <f t="shared" si="1"/>
        <v>20</v>
      </c>
      <c r="E115" s="5">
        <v>0.2</v>
      </c>
      <c r="F115" s="8"/>
      <c r="G115" s="8"/>
      <c r="H115" s="8"/>
    </row>
    <row r="116" spans="1:8" hidden="1">
      <c r="A116" s="4" t="s">
        <v>1035</v>
      </c>
      <c r="B116" s="5"/>
      <c r="C116" s="5">
        <v>406</v>
      </c>
      <c r="D116" s="6" t="str">
        <f t="shared" si="1"/>
        <v/>
      </c>
      <c r="E116" s="5"/>
      <c r="F116" s="8"/>
      <c r="G116" s="8"/>
      <c r="H116" s="8"/>
    </row>
    <row r="117" spans="1:8" hidden="1">
      <c r="A117" s="4" t="s">
        <v>2124</v>
      </c>
      <c r="B117" s="5">
        <v>149949</v>
      </c>
      <c r="C117" s="5">
        <v>1932</v>
      </c>
      <c r="D117" s="6">
        <f t="shared" si="1"/>
        <v>30</v>
      </c>
      <c r="E117" s="5">
        <v>0.3</v>
      </c>
      <c r="F117" s="8"/>
      <c r="G117" s="8"/>
      <c r="H117" s="8"/>
    </row>
    <row r="118" spans="1:8" hidden="1">
      <c r="A118" s="4" t="s">
        <v>3598</v>
      </c>
      <c r="B118" s="5">
        <v>2249</v>
      </c>
      <c r="C118" s="5">
        <v>26</v>
      </c>
      <c r="D118" s="6">
        <f t="shared" si="1"/>
        <v>10</v>
      </c>
      <c r="E118" s="5">
        <v>0.1</v>
      </c>
      <c r="F118" s="8"/>
      <c r="G118" s="8"/>
      <c r="H118" s="8"/>
    </row>
    <row r="119" spans="1:8" hidden="1">
      <c r="A119" s="4" t="s">
        <v>1628</v>
      </c>
      <c r="B119" s="5">
        <v>964689</v>
      </c>
      <c r="C119" s="5">
        <v>56543</v>
      </c>
      <c r="D119" s="6">
        <f t="shared" si="1"/>
        <v>1130</v>
      </c>
      <c r="E119" s="5">
        <v>11.3</v>
      </c>
      <c r="F119" s="8"/>
      <c r="G119" s="8"/>
      <c r="H119" s="8"/>
    </row>
    <row r="120" spans="1:8" hidden="1">
      <c r="A120" s="4" t="s">
        <v>1189</v>
      </c>
      <c r="B120" s="5">
        <v>1150543</v>
      </c>
      <c r="C120" s="5">
        <v>59621</v>
      </c>
      <c r="D120" s="6">
        <f t="shared" si="1"/>
        <v>1270</v>
      </c>
      <c r="E120" s="5">
        <v>12.7</v>
      </c>
      <c r="F120" s="8"/>
      <c r="G120" s="8"/>
      <c r="H120" s="8"/>
    </row>
    <row r="121" spans="1:8">
      <c r="B121" s="8"/>
      <c r="C121" s="8"/>
      <c r="D121" s="8"/>
      <c r="E121" s="8"/>
      <c r="F121" s="8"/>
      <c r="G121" s="8"/>
      <c r="H121" s="8"/>
    </row>
    <row r="122" spans="1:8">
      <c r="B122" s="8"/>
      <c r="C122" s="8"/>
      <c r="D122" s="8"/>
      <c r="E122" s="8"/>
      <c r="F122" s="8"/>
      <c r="G122" s="8"/>
      <c r="H122" s="8"/>
    </row>
    <row r="123" spans="1:8">
      <c r="B123" s="8"/>
      <c r="C123" s="8"/>
      <c r="D123" s="8"/>
      <c r="E123" s="8"/>
      <c r="F123" s="8"/>
      <c r="G123" s="8"/>
      <c r="H123" s="8"/>
    </row>
    <row r="124" spans="1:8">
      <c r="B124" s="8"/>
      <c r="C124" s="8"/>
      <c r="D124" s="8"/>
      <c r="E124" s="8"/>
      <c r="F124" s="8"/>
      <c r="G124" s="8"/>
      <c r="H124" s="8"/>
    </row>
    <row r="125" spans="1:8">
      <c r="B125" s="8"/>
      <c r="C125" s="8"/>
      <c r="D125" s="8"/>
      <c r="E125" s="8"/>
      <c r="F125" s="8"/>
      <c r="G125" s="8"/>
      <c r="H125" s="8"/>
    </row>
    <row r="126" spans="1:8">
      <c r="B126" s="8"/>
      <c r="C126" s="8"/>
      <c r="D126" s="8"/>
      <c r="E126" s="8"/>
      <c r="F126" s="8"/>
      <c r="G126" s="8"/>
      <c r="H126" s="8"/>
    </row>
    <row r="127" spans="1:8">
      <c r="B127" s="8"/>
      <c r="C127" s="8"/>
      <c r="D127" s="8"/>
      <c r="E127" s="8"/>
      <c r="F127" s="8"/>
      <c r="G127" s="8"/>
      <c r="H127" s="8"/>
    </row>
    <row r="128" spans="1:8">
      <c r="B128" s="8"/>
      <c r="C128" s="8"/>
      <c r="D128" s="8"/>
      <c r="E128" s="8"/>
      <c r="F128" s="8"/>
      <c r="G128" s="8"/>
      <c r="H128" s="8"/>
    </row>
    <row r="129" spans="2:8">
      <c r="B129" s="8"/>
      <c r="C129" s="8"/>
      <c r="D129" s="8"/>
      <c r="E129" s="8"/>
      <c r="F129" s="8"/>
      <c r="G129" s="8"/>
      <c r="H129" s="8"/>
    </row>
    <row r="130" spans="2:8">
      <c r="B130" s="8"/>
      <c r="C130" s="8"/>
      <c r="D130" s="8"/>
      <c r="E130" s="8"/>
      <c r="F130" s="8"/>
      <c r="G130" s="8"/>
      <c r="H130" s="8"/>
    </row>
    <row r="131" spans="2:8">
      <c r="B131" s="8"/>
      <c r="C131" s="8"/>
      <c r="D131" s="8"/>
      <c r="E131" s="8"/>
      <c r="F131" s="8"/>
      <c r="G131" s="8"/>
      <c r="H131" s="8"/>
    </row>
    <row r="132" spans="2:8">
      <c r="B132" s="8"/>
      <c r="C132" s="8"/>
      <c r="D132" s="8"/>
      <c r="E132" s="8"/>
      <c r="F132" s="8"/>
      <c r="G132" s="8"/>
      <c r="H132" s="8"/>
    </row>
    <row r="133" spans="2:8">
      <c r="B133" s="8"/>
      <c r="C133" s="8"/>
      <c r="D133" s="8"/>
      <c r="E133" s="8"/>
      <c r="F133" s="8"/>
      <c r="G133" s="8"/>
      <c r="H133" s="8"/>
    </row>
    <row r="134" spans="2:8">
      <c r="B134" s="8"/>
      <c r="C134" s="8"/>
      <c r="D134" s="8"/>
      <c r="E134" s="8"/>
      <c r="F134" s="8"/>
      <c r="G134" s="8"/>
      <c r="H134" s="8"/>
    </row>
    <row r="135" spans="2:8">
      <c r="B135" s="8"/>
      <c r="C135" s="8"/>
      <c r="D135" s="8"/>
      <c r="E135" s="8"/>
      <c r="F135" s="8"/>
      <c r="G135" s="8"/>
      <c r="H135" s="8"/>
    </row>
  </sheetData>
  <autoFilter ref="A1:E120" xr:uid="{56085F9E-D530-674E-9E9C-52036700F56A}">
    <filterColumn colId="0">
      <filters>
        <filter val="Sudan"/>
        <filter val="Suriname"/>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kasim allel</dc:creator>
  <cp:lastModifiedBy>kasim allel</cp:lastModifiedBy>
  <dcterms:created xsi:type="dcterms:W3CDTF">2020-04-07T19:42:59Z</dcterms:created>
  <dcterms:modified xsi:type="dcterms:W3CDTF">2020-06-05T17:52:05Z</dcterms:modified>
</cp:coreProperties>
</file>