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PAPERS\2017\Membrane synthesis in picornavirus-infected cells\For submission\PLoS Path\Revision 1\Figures working\"/>
    </mc:Choice>
  </mc:AlternateContent>
  <bookViews>
    <workbookView xWindow="360" yWindow="30" windowWidth="13395" windowHeight="7740" firstSheet="2" activeTab="2"/>
  </bookViews>
  <sheets>
    <sheet name="raw data CH-" sheetId="1" r:id="rId1"/>
    <sheet name="Processed CH-" sheetId="2" r:id="rId2"/>
    <sheet name="DD CT(CH-)-CT(CH+)" sheetId="5" r:id="rId3"/>
  </sheets>
  <calcPr calcId="152511"/>
</workbook>
</file>

<file path=xl/calcChain.xml><?xml version="1.0" encoding="utf-8"?>
<calcChain xmlns="http://schemas.openxmlformats.org/spreadsheetml/2006/main">
  <c r="F85" i="2" l="1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K95" i="2" l="1"/>
  <c r="K92" i="2"/>
  <c r="K86" i="2"/>
  <c r="F2" i="2"/>
</calcChain>
</file>

<file path=xl/sharedStrings.xml><?xml version="1.0" encoding="utf-8"?>
<sst xmlns="http://schemas.openxmlformats.org/spreadsheetml/2006/main" count="1228" uniqueCount="478">
  <si>
    <t>A01</t>
  </si>
  <si>
    <t>SYBR</t>
  </si>
  <si>
    <t>Unkn</t>
  </si>
  <si>
    <t>N/A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</si>
  <si>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</si>
  <si>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</si>
  <si>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</si>
  <si>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</si>
  <si>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</si>
  <si>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</si>
  <si>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</si>
  <si>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</si>
  <si>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</si>
  <si>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</si>
  <si>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</si>
  <si>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</si>
  <si>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</si>
  <si>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</si>
  <si>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</si>
  <si>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</si>
  <si>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</si>
  <si>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</si>
  <si>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</si>
  <si>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</si>
  <si>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</si>
  <si>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</si>
  <si>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</si>
  <si>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</si>
  <si>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</si>
  <si>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</si>
  <si>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</si>
  <si>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</si>
  <si>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</si>
  <si>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</si>
  <si>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</si>
  <si>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</si>
  <si>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</si>
  <si>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</si>
  <si>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</si>
  <si>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</si>
  <si>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</si>
  <si>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</si>
  <si>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</si>
  <si>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</si>
  <si>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</si>
  <si>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</si>
  <si>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</si>
  <si>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</si>
  <si>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</si>
  <si>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</si>
  <si>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</si>
  <si>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</si>
  <si>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</si>
  <si>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</si>
  <si>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</si>
  <si>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</si>
  <si>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</si>
  <si>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</si>
  <si>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</si>
  <si>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</si>
  <si>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</si>
  <si>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</si>
  <si>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</si>
  <si>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</si>
  <si>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</si>
  <si>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</si>
  <si>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</si>
  <si>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</si>
  <si>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</si>
  <si>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</si>
  <si>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</si>
  <si>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</si>
  <si>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</si>
  <si>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</si>
  <si>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</si>
  <si>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</si>
  <si>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</si>
  <si>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</si>
  <si>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</si>
  <si>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</si>
  <si>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</si>
  <si>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</si>
  <si>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</si>
  <si>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</si>
  <si>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</si>
  <si>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</si>
  <si>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</si>
  <si>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</si>
  <si>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</si>
  <si>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</si>
  <si>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</si>
  <si>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</si>
  <si>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</si>
  <si>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</si>
  <si>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</si>
  <si>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</si>
  <si>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</si>
  <si>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</si>
  <si>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</si>
  <si>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IRF3</t>
  </si>
  <si>
    <t>ISG15</t>
  </si>
  <si>
    <t>TLR3</t>
  </si>
  <si>
    <t>Caspase recruitment domain family, member 9</t>
  </si>
  <si>
    <t>Interferon regulatory factor 5</t>
  </si>
  <si>
    <t>Mitogen-activated protein kinase 14</t>
  </si>
  <si>
    <t>TNFRSF1A-associated via death domain</t>
  </si>
  <si>
    <t>Ribosomal protein, large, P0</t>
  </si>
  <si>
    <t>Absent in melanoma 2</t>
  </si>
  <si>
    <t>Apolipoprotein B mRNA editing enzyme, catalytic polypeptide-like 3G</t>
  </si>
  <si>
    <t>ATG5 autophagy related 5 homolog (S. cerevisiae)</t>
  </si>
  <si>
    <t>5-azacytidine induced 2</t>
  </si>
  <si>
    <t>Caspase 1, apoptosis-related cysteine peptidase (interleukin 1, beta, convertase)</t>
  </si>
  <si>
    <t>Caspase 10, apoptosis-related cysteine peptidase</t>
  </si>
  <si>
    <t>Caspase 8, apoptosis-related cysteine peptidase</t>
  </si>
  <si>
    <t>Chemokine (C-C motif) ligand 3</t>
  </si>
  <si>
    <t>Chemokine (C-C motif) ligand 5</t>
  </si>
  <si>
    <t>CD40 molecule, TNF receptor superfamily member 5</t>
  </si>
  <si>
    <t>CD80 molecule</t>
  </si>
  <si>
    <t>CD86 molecule</t>
  </si>
  <si>
    <t>Conserved helix-loop-helix ubiquitous kinase</t>
  </si>
  <si>
    <t>Cathepsin B</t>
  </si>
  <si>
    <t>Cathepsin L1</t>
  </si>
  <si>
    <t>Cathepsin  S</t>
  </si>
  <si>
    <t>Chemokine (C-X-C motif) ligand 10</t>
  </si>
  <si>
    <t>Chemokine (C-X-C motif) ligand 11</t>
  </si>
  <si>
    <t>Chemokine (C-X-C motif) ligand 9</t>
  </si>
  <si>
    <t>Cylindromatosis (turban tumor syndrome)</t>
  </si>
  <si>
    <t>Dihydroxyacetone kinase 2 homolog (S. cerevisiae)</t>
  </si>
  <si>
    <t>DEAD (Asp-Glu-Ala-Asp) box polypeptide 3, X-linked</t>
  </si>
  <si>
    <t>DEAD (Asp-Glu-Ala-Asp) box polypeptide 58</t>
  </si>
  <si>
    <t>DEXH (Asp-Glu-X-His) box polypeptide 58</t>
  </si>
  <si>
    <t>Fas (TNFRSF6)-associated via death domain</t>
  </si>
  <si>
    <t>FBJ murine osteosarcoma viral oncogene homolog</t>
  </si>
  <si>
    <t>Heat shock protein 90kDa alpha (cytosolic), class A member 1</t>
  </si>
  <si>
    <t>Interferon induced with helicase C domain 1</t>
  </si>
  <si>
    <t>Interferon, alpha 1</t>
  </si>
  <si>
    <t>Interferon, alpha 2</t>
  </si>
  <si>
    <t>Interferon (alpha, beta and omega) receptor 1</t>
  </si>
  <si>
    <t>Interferon, beta 1, fibroblast</t>
  </si>
  <si>
    <t>Inhibitor of kappa light polypeptide gene enhancer in B-cells, kinase beta</t>
  </si>
  <si>
    <t>Interleukin 12B (natural killer cell stimulatory factor 2, cytotoxic lymphocyte maturation factor 2, p40)</t>
  </si>
  <si>
    <t>Interleukin 15</t>
  </si>
  <si>
    <t>Interleukin 18 (interferon-gamma-inducing factor)</t>
  </si>
  <si>
    <t>Interleukin 1, beta</t>
  </si>
  <si>
    <t>Interleukin 6 (interferon, beta 2)</t>
  </si>
  <si>
    <t>Interleukin 8</t>
  </si>
  <si>
    <t>Interleukin-1 receptor-associated kinase 1</t>
  </si>
  <si>
    <t>Interferon regulatory factor 3</t>
  </si>
  <si>
    <t>Interferon regulatory factor 7</t>
  </si>
  <si>
    <t>ISG15 ubiquitin-like modifier</t>
  </si>
  <si>
    <t>Jun proto-oncogene</t>
  </si>
  <si>
    <t>Mitogen-activated protein kinase kinase 1</t>
  </si>
  <si>
    <t>Mitogen-activated protein kinase kinase 3</t>
  </si>
  <si>
    <t>Mitogen-activated protein kinase kinase kinase 1</t>
  </si>
  <si>
    <t>Mitogen-activated protein kinase kinase kinase 7</t>
  </si>
  <si>
    <t>Mitogen-activated protein kinase 1</t>
  </si>
  <si>
    <t>Mitogen-activated protein kinase 3</t>
  </si>
  <si>
    <t>Mitogen-activated protein kinase 8</t>
  </si>
  <si>
    <t>Mitochondrial antiviral signaling protein</t>
  </si>
  <si>
    <t>Mediterranean  fever</t>
  </si>
  <si>
    <t>Myxovirus (influenza virus) resistance 1, interferon-inducible protein p78 (mouse)</t>
  </si>
  <si>
    <t>Myeloid differentiation primary response gene (88)</t>
  </si>
  <si>
    <t>Nuclear factor of kappa light polypeptide gene enhancer in B-cells 1</t>
  </si>
  <si>
    <t>Nuclear factor of kappa light polypeptide gene enhancer in B-cells inhibitor, alpha</t>
  </si>
  <si>
    <t>NLR family, pyrin domain containing 3</t>
  </si>
  <si>
    <t>Nucleotide-binding oligomerization domain containing 2</t>
  </si>
  <si>
    <t>2'-5'-oligoadenylate synthetase 2, 69/71kDa</t>
  </si>
  <si>
    <t>Peptidylprolyl cis/trans isomerase, NIMA-interacting 1</t>
  </si>
  <si>
    <t>Proline-serine-threonine phosphatase interacting protein 1</t>
  </si>
  <si>
    <t>PYD and CARD domain containing</t>
  </si>
  <si>
    <t>PYD (pyrin domain) containing 1</t>
  </si>
  <si>
    <t>V-rel reticuloendotheliosis viral oncogene homolog A (avian)</t>
  </si>
  <si>
    <t>Receptor (TNFRSF)-interacting serine-threonine kinase 1</t>
  </si>
  <si>
    <t>Secreted phosphoprotein 1</t>
  </si>
  <si>
    <t>Signal transducer and activator of transcription 1, 91kDa</t>
  </si>
  <si>
    <t>SGT1, suppressor of G2 allele of SKP1 (S. cerevisiae)</t>
  </si>
  <si>
    <t>TANK-binding kinase 1</t>
  </si>
  <si>
    <t>Toll-like receptor adaptor molecule 1</t>
  </si>
  <si>
    <t>Toll-like receptor 3</t>
  </si>
  <si>
    <t>Toll-like receptor 7</t>
  </si>
  <si>
    <t>Toll-like receptor 8</t>
  </si>
  <si>
    <t>Toll-like receptor 9</t>
  </si>
  <si>
    <t>Tumor necrosis factor</t>
  </si>
  <si>
    <t>TNF receptor-associated factor 3</t>
  </si>
  <si>
    <t>TNF receptor-associated factor 6</t>
  </si>
  <si>
    <t>Tripartite motif containing 25</t>
  </si>
  <si>
    <t>Actin, beta</t>
  </si>
  <si>
    <t>Beta-2-microglobulin</t>
  </si>
  <si>
    <t>Glyceraldehyde-3-phosphate   dehydrogenase</t>
  </si>
  <si>
    <t>Hypoxanthine phosphoribosyltransferase 1</t>
  </si>
  <si>
    <t>Human Genomic DNA Contamination</t>
  </si>
  <si>
    <t>Reverse Transcription Control</t>
  </si>
  <si>
    <t>Positive PCR Control</t>
  </si>
  <si>
    <t xml:space="preserve">∆CT = CTGOI – CTAVG HKG </t>
  </si>
  <si>
    <t>UniGene</t>
  </si>
  <si>
    <t>GenBank</t>
  </si>
  <si>
    <t>Symbol</t>
  </si>
  <si>
    <t>Hs.281898</t>
  </si>
  <si>
    <t>NM_004833</t>
  </si>
  <si>
    <t>AIM2</t>
  </si>
  <si>
    <t>Hs.660143</t>
  </si>
  <si>
    <t>NM_021822</t>
  </si>
  <si>
    <t>APOBEC3G</t>
  </si>
  <si>
    <t>Hs.486063</t>
  </si>
  <si>
    <t>NM_004849</t>
  </si>
  <si>
    <t>ATG5</t>
  </si>
  <si>
    <t>Hs.708030</t>
  </si>
  <si>
    <t>NM_022461</t>
  </si>
  <si>
    <t>AZI2</t>
  </si>
  <si>
    <t>Hs.694071</t>
  </si>
  <si>
    <t>NM_052813</t>
  </si>
  <si>
    <t>CARD9</t>
  </si>
  <si>
    <t>Hs.2490</t>
  </si>
  <si>
    <t>NM_033292</t>
  </si>
  <si>
    <t>CASP1</t>
  </si>
  <si>
    <t>Hs.5353</t>
  </si>
  <si>
    <t>NM_001230</t>
  </si>
  <si>
    <t>CASP10</t>
  </si>
  <si>
    <t>Hs.599762</t>
  </si>
  <si>
    <t>NM_001228</t>
  </si>
  <si>
    <t>CASP8</t>
  </si>
  <si>
    <t>Hs.514107</t>
  </si>
  <si>
    <t>NM_002983</t>
  </si>
  <si>
    <t>CCL3</t>
  </si>
  <si>
    <t>Hs.514821</t>
  </si>
  <si>
    <t>NM_002985</t>
  </si>
  <si>
    <t>CCL5</t>
  </si>
  <si>
    <t>Hs.472860</t>
  </si>
  <si>
    <t>NM_001250</t>
  </si>
  <si>
    <t>CD40</t>
  </si>
  <si>
    <t>Hs.838</t>
  </si>
  <si>
    <t>NM_005191</t>
  </si>
  <si>
    <t>CD80</t>
  </si>
  <si>
    <t>Hs.171182</t>
  </si>
  <si>
    <t>NM_006889</t>
  </si>
  <si>
    <t>CD86</t>
  </si>
  <si>
    <t>Hs.198998</t>
  </si>
  <si>
    <t>NM_001278</t>
  </si>
  <si>
    <t>CHUK</t>
  </si>
  <si>
    <t>Hs.520898</t>
  </si>
  <si>
    <t>NM_001908</t>
  </si>
  <si>
    <t>CTSB</t>
  </si>
  <si>
    <t>Hs.716407</t>
  </si>
  <si>
    <t>NM_001912</t>
  </si>
  <si>
    <t>CTSL1</t>
  </si>
  <si>
    <t>Hs.181301</t>
  </si>
  <si>
    <t>NM_004079</t>
  </si>
  <si>
    <t>CTSS</t>
  </si>
  <si>
    <t>Hs.632586</t>
  </si>
  <si>
    <t>NM_001565</t>
  </si>
  <si>
    <t>CXCL10</t>
  </si>
  <si>
    <t>Hs.632592</t>
  </si>
  <si>
    <t>NM_005409</t>
  </si>
  <si>
    <t>CXCL11</t>
  </si>
  <si>
    <t>Hs.77367</t>
  </si>
  <si>
    <t>NM_002416</t>
  </si>
  <si>
    <t>CXCL9</t>
  </si>
  <si>
    <t>Hs.578973</t>
  </si>
  <si>
    <t>NM_015247</t>
  </si>
  <si>
    <t>CYLD</t>
  </si>
  <si>
    <t>Hs.6278</t>
  </si>
  <si>
    <t>NM_015533</t>
  </si>
  <si>
    <t>DAK</t>
  </si>
  <si>
    <t>Hs.380774</t>
  </si>
  <si>
    <t>NM_001356</t>
  </si>
  <si>
    <t>DDX3X</t>
  </si>
  <si>
    <t>Hs.190622</t>
  </si>
  <si>
    <t>NM_014314</t>
  </si>
  <si>
    <t>DDX58</t>
  </si>
  <si>
    <t>Hs.55918</t>
  </si>
  <si>
    <t>NM_024119</t>
  </si>
  <si>
    <t>DHX58</t>
  </si>
  <si>
    <t>Hs.86131</t>
  </si>
  <si>
    <t>NM_003824</t>
  </si>
  <si>
    <t>FADD</t>
  </si>
  <si>
    <t>Hs.728789</t>
  </si>
  <si>
    <t>NM_005252</t>
  </si>
  <si>
    <t>FOS</t>
  </si>
  <si>
    <t>Hs.525600</t>
  </si>
  <si>
    <t>NM_001017963</t>
  </si>
  <si>
    <t>HSP90AA1</t>
  </si>
  <si>
    <t>Hs.163173</t>
  </si>
  <si>
    <t>NM_022168</t>
  </si>
  <si>
    <t>IFIH1</t>
  </si>
  <si>
    <t>Hs.37026</t>
  </si>
  <si>
    <t>NM_024013</t>
  </si>
  <si>
    <t>IFNA1</t>
  </si>
  <si>
    <t>Hs.211575</t>
  </si>
  <si>
    <t>NM_000605</t>
  </si>
  <si>
    <t>IFNA2</t>
  </si>
  <si>
    <t>Hs.529400</t>
  </si>
  <si>
    <t>NM_000629</t>
  </si>
  <si>
    <t>IFNAR1</t>
  </si>
  <si>
    <t>Hs.93177</t>
  </si>
  <si>
    <t>NM_002176</t>
  </si>
  <si>
    <t>IFNB1</t>
  </si>
  <si>
    <t>Hs.597664</t>
  </si>
  <si>
    <t>NM_001556</t>
  </si>
  <si>
    <t>IKBKB</t>
  </si>
  <si>
    <t>Hs.673</t>
  </si>
  <si>
    <t>NM_000882</t>
  </si>
  <si>
    <t>IL12A</t>
  </si>
  <si>
    <t>Hs.674</t>
  </si>
  <si>
    <t>NM_002187</t>
  </si>
  <si>
    <t>IL12B</t>
  </si>
  <si>
    <t>Hs.654378</t>
  </si>
  <si>
    <t>NM_000585</t>
  </si>
  <si>
    <t>IL15</t>
  </si>
  <si>
    <t>Hs.83077</t>
  </si>
  <si>
    <t>NM_001562</t>
  </si>
  <si>
    <t>IL18</t>
  </si>
  <si>
    <t>Hs.126256</t>
  </si>
  <si>
    <t>NM_000576</t>
  </si>
  <si>
    <t>IL1B</t>
  </si>
  <si>
    <t>Hs.654458</t>
  </si>
  <si>
    <t>NM_000600</t>
  </si>
  <si>
    <t>IL6</t>
  </si>
  <si>
    <t>Hs.624</t>
  </si>
  <si>
    <t>NM_000584</t>
  </si>
  <si>
    <t>IL8</t>
  </si>
  <si>
    <t>Hs.522819</t>
  </si>
  <si>
    <t>NM_001569</t>
  </si>
  <si>
    <t>IRAK1</t>
  </si>
  <si>
    <t>Hs.75254</t>
  </si>
  <si>
    <t>NM_001571</t>
  </si>
  <si>
    <t>Hs.521181</t>
  </si>
  <si>
    <t>NM_001098629</t>
  </si>
  <si>
    <t>IRF5</t>
  </si>
  <si>
    <t>Hs.166120</t>
  </si>
  <si>
    <t>NM_001572</t>
  </si>
  <si>
    <t>IRF7</t>
  </si>
  <si>
    <t>Hs.458485</t>
  </si>
  <si>
    <t>NM_005101</t>
  </si>
  <si>
    <t>Hs.714791</t>
  </si>
  <si>
    <t>NM_002228</t>
  </si>
  <si>
    <t>JUN</t>
  </si>
  <si>
    <t>Hs.145442</t>
  </si>
  <si>
    <t>NM_002755</t>
  </si>
  <si>
    <t>MAP2K1</t>
  </si>
  <si>
    <t>Hs.514012</t>
  </si>
  <si>
    <t>NM_002756</t>
  </si>
  <si>
    <t>MAP2K3</t>
  </si>
  <si>
    <t>Hs.657756</t>
  </si>
  <si>
    <t>NM_005921</t>
  </si>
  <si>
    <t>MAP3K1</t>
  </si>
  <si>
    <t>Hs.644143</t>
  </si>
  <si>
    <t>NM_003188</t>
  </si>
  <si>
    <t>MAP3K7</t>
  </si>
  <si>
    <t>Hs.431850</t>
  </si>
  <si>
    <t>NM_002745</t>
  </si>
  <si>
    <t>MAPK1</t>
  </si>
  <si>
    <t>Hs.485233</t>
  </si>
  <si>
    <t>NM_001315</t>
  </si>
  <si>
    <t>MAPK14</t>
  </si>
  <si>
    <t>Hs.861</t>
  </si>
  <si>
    <t>NM_002746</t>
  </si>
  <si>
    <t>MAPK3</t>
  </si>
  <si>
    <t>Hs.138211</t>
  </si>
  <si>
    <t>NM_002750</t>
  </si>
  <si>
    <t>MAPK8</t>
  </si>
  <si>
    <t>Hs.570362</t>
  </si>
  <si>
    <t>NM_020746</t>
  </si>
  <si>
    <t>MAVS</t>
  </si>
  <si>
    <t>Hs.632221</t>
  </si>
  <si>
    <t>NM_000243</t>
  </si>
  <si>
    <t>MEFV</t>
  </si>
  <si>
    <t>Hs.517307</t>
  </si>
  <si>
    <t>NM_002462</t>
  </si>
  <si>
    <t>MX1</t>
  </si>
  <si>
    <t>Hs.82116</t>
  </si>
  <si>
    <t>NM_002468</t>
  </si>
  <si>
    <t>MYD88</t>
  </si>
  <si>
    <t>Hs.654408</t>
  </si>
  <si>
    <t>NM_003998</t>
  </si>
  <si>
    <t>NFKB1</t>
  </si>
  <si>
    <t>Hs.81328</t>
  </si>
  <si>
    <t>NM_020529</t>
  </si>
  <si>
    <t>NFKBIA</t>
  </si>
  <si>
    <t>Hs.159483</t>
  </si>
  <si>
    <t>NM_183395</t>
  </si>
  <si>
    <t>NLRP3</t>
  </si>
  <si>
    <t>Hs.592072</t>
  </si>
  <si>
    <t>NM_022162</t>
  </si>
  <si>
    <t>NOD2</t>
  </si>
  <si>
    <t>Hs.414332</t>
  </si>
  <si>
    <t>OAS2</t>
  </si>
  <si>
    <t>Hs.465849</t>
  </si>
  <si>
    <t>NM_006221</t>
  </si>
  <si>
    <t>PIN1</t>
  </si>
  <si>
    <t>Hs.129758</t>
  </si>
  <si>
    <t>NM_003978</t>
  </si>
  <si>
    <t>PSTPIP1</t>
  </si>
  <si>
    <t>Hs.499094</t>
  </si>
  <si>
    <t>NM_013258</t>
  </si>
  <si>
    <t>PYCARD</t>
  </si>
  <si>
    <t>Hs.58314</t>
  </si>
  <si>
    <t>NM_152901</t>
  </si>
  <si>
    <t>PYDC1</t>
  </si>
  <si>
    <t>Hs.502875</t>
  </si>
  <si>
    <t>NM_021975</t>
  </si>
  <si>
    <t>RELA</t>
  </si>
  <si>
    <t>Hs.519842</t>
  </si>
  <si>
    <t>NM_003804</t>
  </si>
  <si>
    <t>RIPK1</t>
  </si>
  <si>
    <t>Hs.313</t>
  </si>
  <si>
    <t>NM_000582</t>
  </si>
  <si>
    <t>SPP1</t>
  </si>
  <si>
    <t>Hs.642990</t>
  </si>
  <si>
    <t>NM_007315</t>
  </si>
  <si>
    <t>STAT1</t>
  </si>
  <si>
    <t>Hs.281902</t>
  </si>
  <si>
    <t>NM_006704</t>
  </si>
  <si>
    <t>SUGT1</t>
  </si>
  <si>
    <t>Hs.505874</t>
  </si>
  <si>
    <t>NM_013254</t>
  </si>
  <si>
    <t>TBK1</t>
  </si>
  <si>
    <t>Hs.29344</t>
  </si>
  <si>
    <t>NM_182919</t>
  </si>
  <si>
    <t>TICAM1</t>
  </si>
  <si>
    <t>Hs.657724</t>
  </si>
  <si>
    <t>NM_003265</t>
  </si>
  <si>
    <t>Hs.659215</t>
  </si>
  <si>
    <t>NM_016562</t>
  </si>
  <si>
    <t>TLR7</t>
  </si>
  <si>
    <t>Hs.660543</t>
  </si>
  <si>
    <t>NM_138636</t>
  </si>
  <si>
    <t>TLR8</t>
  </si>
  <si>
    <t>Hs.87968</t>
  </si>
  <si>
    <t>NM_017442</t>
  </si>
  <si>
    <t>TLR9</t>
  </si>
  <si>
    <t>Hs.241570</t>
  </si>
  <si>
    <t>NM_000594</t>
  </si>
  <si>
    <t>TNF</t>
  </si>
  <si>
    <t>Hs.460996</t>
  </si>
  <si>
    <t>NM_003789</t>
  </si>
  <si>
    <t>TRADD</t>
  </si>
  <si>
    <t>Hs.510528</t>
  </si>
  <si>
    <t>NM_003300</t>
  </si>
  <si>
    <t>TRAF3</t>
  </si>
  <si>
    <t>Hs.591983</t>
  </si>
  <si>
    <t>NM_004620</t>
  </si>
  <si>
    <t>TRAF6</t>
  </si>
  <si>
    <t>Hs.528952</t>
  </si>
  <si>
    <t>NM_005082</t>
  </si>
  <si>
    <t>TRIM25</t>
  </si>
  <si>
    <t>Hs.520640</t>
  </si>
  <si>
    <t>NM_001101</t>
  </si>
  <si>
    <t>ACTB</t>
  </si>
  <si>
    <t>Hs.534255</t>
  </si>
  <si>
    <t>NM_004048</t>
  </si>
  <si>
    <t>B2M</t>
  </si>
  <si>
    <t>Hs.592355</t>
  </si>
  <si>
    <t>NM_002046</t>
  </si>
  <si>
    <t>GAPDH</t>
  </si>
  <si>
    <t>Hs.412707</t>
  </si>
  <si>
    <t>NM_000194</t>
  </si>
  <si>
    <t>HPRT1</t>
  </si>
  <si>
    <t>Hs.546285</t>
  </si>
  <si>
    <t>NM_001002</t>
  </si>
  <si>
    <t>RPLP0</t>
  </si>
  <si>
    <t>SA_00105</t>
  </si>
  <si>
    <t>HGDC</t>
  </si>
  <si>
    <t>SA_00104</t>
  </si>
  <si>
    <t>RTC</t>
  </si>
  <si>
    <t>SA_00103</t>
  </si>
  <si>
    <t>PPC</t>
  </si>
  <si>
    <t>AVG Ct bouskeeping (Act, GAPDH, Hyp)</t>
  </si>
  <si>
    <t>D(RTCcontrols-PCR controls)&lt;5</t>
  </si>
  <si>
    <t>AVG PCR controls=20+-2</t>
  </si>
  <si>
    <t>negatives</t>
  </si>
  <si>
    <t>Hs.5N/A3</t>
  </si>
  <si>
    <t>NM_001N/A6</t>
  </si>
  <si>
    <t>Interleukin 12A (natural killer cell stimulatory factor 1, cytotoxic lymphocyte maturation factor 1, pN/A)</t>
  </si>
  <si>
    <t>NM_0025N/A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</si>
  <si>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CT CH-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</si>
  <si>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CT CH+</t>
    </r>
  </si>
  <si>
    <r>
      <rPr>
        <sz val="11"/>
        <color theme="1"/>
        <rFont val="Calibri"/>
        <family val="2"/>
      </rPr>
      <t>ΔΔ</t>
    </r>
    <r>
      <rPr>
        <sz val="11"/>
        <color theme="1"/>
        <rFont val="Calibri"/>
        <family val="2"/>
        <scheme val="minor"/>
      </rPr>
      <t xml:space="preserve"> CT (CH-)-CH+</t>
    </r>
  </si>
  <si>
    <r>
      <t>fold change 2-</t>
    </r>
    <r>
      <rPr>
        <vertAlign val="superscript"/>
        <sz val="11"/>
        <color theme="1"/>
        <rFont val="Calibri"/>
        <family val="2"/>
      </rPr>
      <t>ΔΔ</t>
    </r>
    <r>
      <rPr>
        <vertAlign val="superscript"/>
        <sz val="11"/>
        <color theme="1"/>
        <rFont val="Calibri"/>
        <family val="2"/>
        <scheme val="minor"/>
      </rPr>
      <t>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</si>
</sst>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0" fillId="6" borderId="0" xfId="0" applyFill="1"/>
    <xf numFmtId="0" fontId="1" fillId="0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0" fillId="7" borderId="0" xfId="0" applyFill="1"/>
    <xf numFmtId="0" fontId="2" fillId="0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4" borderId="1" xfId="0" applyFill="1" applyBorder="1"/>
    <xf numFmtId="0" fontId="0" fillId="7" borderId="1" xfId="0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J76" sqref="J76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D1" t="s">
        <v>2</v>
      </c>
      <c r="F1" t="s">
        <v>3</v>
      </c>
      <c r="G1">
        <v>0</v>
      </c>
      <c r="H1">
        <v>0</v>
      </c>
    </row>
    <row r="2" spans="1:8" x14ac:dyDescent="0.25">
      <c r="A2" t="s">
        <v>4</v>
      </c>
      <c r="B2" t="s">
        <v>1</v>
      </c>
      <c r="D2" t="s">
        <v>2</v>
      </c>
      <c r="F2" t="s">
        <v>3</v>
      </c>
      <c r="G2">
        <v>0</v>
      </c>
      <c r="H2">
        <v>0</v>
      </c>
    </row>
    <row r="3" spans="1:8" x14ac:dyDescent="0.25">
      <c r="A3" t="s">
        <v>5</v>
      </c>
      <c r="B3" t="s">
        <v>1</v>
      </c>
      <c r="D3" t="s">
        <v>2</v>
      </c>
      <c r="F3">
        <v>27.55</v>
      </c>
      <c r="G3">
        <v>27.55</v>
      </c>
      <c r="H3">
        <v>0</v>
      </c>
    </row>
    <row r="4" spans="1:8" x14ac:dyDescent="0.25">
      <c r="A4" t="s">
        <v>6</v>
      </c>
      <c r="B4" t="s">
        <v>1</v>
      </c>
      <c r="D4" t="s">
        <v>2</v>
      </c>
      <c r="F4">
        <v>26.5</v>
      </c>
      <c r="G4">
        <v>26.5</v>
      </c>
      <c r="H4">
        <v>0</v>
      </c>
    </row>
    <row r="5" spans="1:8" x14ac:dyDescent="0.25">
      <c r="A5" t="s">
        <v>7</v>
      </c>
      <c r="B5" t="s">
        <v>1</v>
      </c>
      <c r="D5" t="s">
        <v>2</v>
      </c>
      <c r="F5">
        <v>35.39</v>
      </c>
      <c r="G5">
        <v>35.39</v>
      </c>
      <c r="H5">
        <v>0</v>
      </c>
    </row>
    <row r="6" spans="1:8" x14ac:dyDescent="0.25">
      <c r="A6" t="s">
        <v>8</v>
      </c>
      <c r="B6" t="s">
        <v>1</v>
      </c>
      <c r="D6" t="s">
        <v>2</v>
      </c>
      <c r="F6">
        <v>29.14</v>
      </c>
      <c r="G6">
        <v>29.14</v>
      </c>
      <c r="H6">
        <v>0</v>
      </c>
    </row>
    <row r="7" spans="1:8" x14ac:dyDescent="0.25">
      <c r="A7" t="s">
        <v>9</v>
      </c>
      <c r="B7" t="s">
        <v>1</v>
      </c>
      <c r="D7" t="s">
        <v>2</v>
      </c>
      <c r="F7">
        <v>33.049999999999997</v>
      </c>
      <c r="G7">
        <v>33.049999999999997</v>
      </c>
      <c r="H7">
        <v>0</v>
      </c>
    </row>
    <row r="8" spans="1:8" x14ac:dyDescent="0.25">
      <c r="A8" t="s">
        <v>10</v>
      </c>
      <c r="B8" t="s">
        <v>1</v>
      </c>
      <c r="D8" t="s">
        <v>2</v>
      </c>
      <c r="F8">
        <v>28.51</v>
      </c>
      <c r="G8">
        <v>28.51</v>
      </c>
      <c r="H8">
        <v>0</v>
      </c>
    </row>
    <row r="9" spans="1:8" x14ac:dyDescent="0.25">
      <c r="A9" t="s">
        <v>11</v>
      </c>
      <c r="B9" t="s">
        <v>1</v>
      </c>
      <c r="D9" t="s">
        <v>2</v>
      </c>
      <c r="F9">
        <v>42.89</v>
      </c>
      <c r="G9">
        <v>42.89</v>
      </c>
      <c r="H9">
        <v>0</v>
      </c>
    </row>
    <row r="10" spans="1:8" x14ac:dyDescent="0.25">
      <c r="A10" t="s">
        <v>12</v>
      </c>
      <c r="B10" t="s">
        <v>1</v>
      </c>
      <c r="D10" t="s">
        <v>2</v>
      </c>
      <c r="F10">
        <v>32.96</v>
      </c>
      <c r="G10">
        <v>32.96</v>
      </c>
      <c r="H10">
        <v>0</v>
      </c>
    </row>
    <row r="11" spans="1:8" x14ac:dyDescent="0.25">
      <c r="A11" t="s">
        <v>13</v>
      </c>
      <c r="B11" t="s">
        <v>1</v>
      </c>
      <c r="D11" t="s">
        <v>2</v>
      </c>
      <c r="F11">
        <v>43.34</v>
      </c>
      <c r="G11">
        <v>43.34</v>
      </c>
      <c r="H11">
        <v>0</v>
      </c>
    </row>
    <row r="12" spans="1:8" x14ac:dyDescent="0.25">
      <c r="A12" t="s">
        <v>14</v>
      </c>
      <c r="B12" t="s">
        <v>1</v>
      </c>
      <c r="D12" t="s">
        <v>2</v>
      </c>
      <c r="F12">
        <v>38.08</v>
      </c>
      <c r="G12">
        <v>38.08</v>
      </c>
      <c r="H12">
        <v>0</v>
      </c>
    </row>
    <row r="13" spans="1:8" x14ac:dyDescent="0.25">
      <c r="A13" t="s">
        <v>15</v>
      </c>
      <c r="B13" t="s">
        <v>1</v>
      </c>
      <c r="D13" t="s">
        <v>2</v>
      </c>
      <c r="F13">
        <v>38.299999999999997</v>
      </c>
      <c r="G13">
        <v>38.299999999999997</v>
      </c>
      <c r="H13">
        <v>0</v>
      </c>
    </row>
    <row r="14" spans="1:8" x14ac:dyDescent="0.25">
      <c r="A14" t="s">
        <v>16</v>
      </c>
      <c r="B14" t="s">
        <v>1</v>
      </c>
      <c r="D14" t="s">
        <v>2</v>
      </c>
      <c r="F14">
        <v>29.14</v>
      </c>
      <c r="G14">
        <v>29.14</v>
      </c>
      <c r="H14">
        <v>0</v>
      </c>
    </row>
    <row r="15" spans="1:8" x14ac:dyDescent="0.25">
      <c r="A15" t="s">
        <v>17</v>
      </c>
      <c r="B15" t="s">
        <v>1</v>
      </c>
      <c r="D15" t="s">
        <v>2</v>
      </c>
      <c r="F15">
        <v>28.72</v>
      </c>
      <c r="G15">
        <v>28.72</v>
      </c>
      <c r="H15">
        <v>0</v>
      </c>
    </row>
    <row r="16" spans="1:8" x14ac:dyDescent="0.25">
      <c r="A16" t="s">
        <v>18</v>
      </c>
      <c r="B16" t="s">
        <v>1</v>
      </c>
      <c r="D16" t="s">
        <v>2</v>
      </c>
      <c r="F16">
        <v>25.09</v>
      </c>
      <c r="G16">
        <v>25.09</v>
      </c>
      <c r="H16">
        <v>0</v>
      </c>
    </row>
    <row r="17" spans="1:8" x14ac:dyDescent="0.25">
      <c r="A17" t="s">
        <v>19</v>
      </c>
      <c r="B17" t="s">
        <v>1</v>
      </c>
      <c r="D17" t="s">
        <v>2</v>
      </c>
      <c r="F17">
        <v>35.51</v>
      </c>
      <c r="G17">
        <v>35.51</v>
      </c>
      <c r="H17">
        <v>0</v>
      </c>
    </row>
    <row r="18" spans="1:8" x14ac:dyDescent="0.25">
      <c r="A18" t="s">
        <v>20</v>
      </c>
      <c r="B18" t="s">
        <v>1</v>
      </c>
      <c r="D18" t="s">
        <v>2</v>
      </c>
      <c r="F18">
        <v>35.020000000000003</v>
      </c>
      <c r="G18">
        <v>35.020000000000003</v>
      </c>
      <c r="H18">
        <v>0</v>
      </c>
    </row>
    <row r="19" spans="1:8" x14ac:dyDescent="0.25">
      <c r="A19" t="s">
        <v>21</v>
      </c>
      <c r="B19" t="s">
        <v>1</v>
      </c>
      <c r="D19" t="s">
        <v>2</v>
      </c>
      <c r="F19">
        <v>36.28</v>
      </c>
      <c r="G19">
        <v>36.28</v>
      </c>
      <c r="H19">
        <v>0</v>
      </c>
    </row>
    <row r="20" spans="1:8" x14ac:dyDescent="0.25">
      <c r="A20" t="s">
        <v>22</v>
      </c>
      <c r="B20" t="s">
        <v>1</v>
      </c>
      <c r="D20" t="s">
        <v>2</v>
      </c>
      <c r="F20">
        <v>32.47</v>
      </c>
      <c r="G20">
        <v>32.47</v>
      </c>
      <c r="H20">
        <v>0</v>
      </c>
    </row>
    <row r="21" spans="1:8" x14ac:dyDescent="0.25">
      <c r="A21" t="s">
        <v>23</v>
      </c>
      <c r="B21" t="s">
        <v>1</v>
      </c>
      <c r="D21" t="s">
        <v>2</v>
      </c>
      <c r="F21">
        <v>29.01</v>
      </c>
      <c r="G21">
        <v>29.01</v>
      </c>
      <c r="H21">
        <v>0</v>
      </c>
    </row>
    <row r="22" spans="1:8" x14ac:dyDescent="0.25">
      <c r="A22" t="s">
        <v>24</v>
      </c>
      <c r="B22" t="s">
        <v>1</v>
      </c>
      <c r="D22" t="s">
        <v>2</v>
      </c>
      <c r="F22">
        <v>28.76</v>
      </c>
      <c r="G22">
        <v>28.76</v>
      </c>
      <c r="H22">
        <v>0</v>
      </c>
    </row>
    <row r="23" spans="1:8" x14ac:dyDescent="0.25">
      <c r="A23" t="s">
        <v>25</v>
      </c>
      <c r="B23" t="s">
        <v>1</v>
      </c>
      <c r="D23" t="s">
        <v>2</v>
      </c>
      <c r="F23">
        <v>24.64</v>
      </c>
      <c r="G23">
        <v>24.64</v>
      </c>
      <c r="H23">
        <v>0</v>
      </c>
    </row>
    <row r="24" spans="1:8" x14ac:dyDescent="0.25">
      <c r="A24" t="s">
        <v>26</v>
      </c>
      <c r="B24" t="s">
        <v>1</v>
      </c>
      <c r="D24" t="s">
        <v>2</v>
      </c>
      <c r="F24">
        <v>30.89</v>
      </c>
      <c r="G24">
        <v>30.89</v>
      </c>
      <c r="H24">
        <v>0</v>
      </c>
    </row>
    <row r="25" spans="1:8" x14ac:dyDescent="0.25">
      <c r="A25" t="s">
        <v>27</v>
      </c>
      <c r="B25" t="s">
        <v>1</v>
      </c>
      <c r="D25" t="s">
        <v>2</v>
      </c>
      <c r="F25">
        <v>32.049999999999997</v>
      </c>
      <c r="G25">
        <v>32.049999999999997</v>
      </c>
      <c r="H25">
        <v>0</v>
      </c>
    </row>
    <row r="26" spans="1:8" x14ac:dyDescent="0.25">
      <c r="A26" t="s">
        <v>28</v>
      </c>
      <c r="B26" t="s">
        <v>1</v>
      </c>
      <c r="D26" t="s">
        <v>2</v>
      </c>
      <c r="F26">
        <v>28.18</v>
      </c>
      <c r="G26">
        <v>28.18</v>
      </c>
      <c r="H26">
        <v>0</v>
      </c>
    </row>
    <row r="27" spans="1:8" x14ac:dyDescent="0.25">
      <c r="A27" t="s">
        <v>29</v>
      </c>
      <c r="B27" t="s">
        <v>1</v>
      </c>
      <c r="D27" t="s">
        <v>2</v>
      </c>
      <c r="F27">
        <v>27.15</v>
      </c>
      <c r="G27">
        <v>27.15</v>
      </c>
      <c r="H27">
        <v>0</v>
      </c>
    </row>
    <row r="28" spans="1:8" x14ac:dyDescent="0.25">
      <c r="A28" t="s">
        <v>30</v>
      </c>
      <c r="B28" t="s">
        <v>1</v>
      </c>
      <c r="D28" t="s">
        <v>2</v>
      </c>
      <c r="F28">
        <v>23.15</v>
      </c>
      <c r="G28">
        <v>23.15</v>
      </c>
      <c r="H28">
        <v>0</v>
      </c>
    </row>
    <row r="29" spans="1:8" x14ac:dyDescent="0.25">
      <c r="A29" t="s">
        <v>31</v>
      </c>
      <c r="B29" t="s">
        <v>1</v>
      </c>
      <c r="D29" t="s">
        <v>2</v>
      </c>
      <c r="F29">
        <v>30.56</v>
      </c>
      <c r="G29">
        <v>30.56</v>
      </c>
      <c r="H29">
        <v>0</v>
      </c>
    </row>
    <row r="30" spans="1:8" x14ac:dyDescent="0.25">
      <c r="A30" t="s">
        <v>32</v>
      </c>
      <c r="B30" t="s">
        <v>1</v>
      </c>
      <c r="D30" t="s">
        <v>2</v>
      </c>
      <c r="F30">
        <v>36.270000000000003</v>
      </c>
      <c r="G30">
        <v>36.270000000000003</v>
      </c>
      <c r="H30">
        <v>0</v>
      </c>
    </row>
    <row r="31" spans="1:8" x14ac:dyDescent="0.25">
      <c r="A31" t="s">
        <v>33</v>
      </c>
      <c r="B31" t="s">
        <v>1</v>
      </c>
      <c r="D31" t="s">
        <v>2</v>
      </c>
      <c r="F31">
        <v>41.91</v>
      </c>
      <c r="G31">
        <v>41.91</v>
      </c>
      <c r="H31">
        <v>0</v>
      </c>
    </row>
    <row r="32" spans="1:8" x14ac:dyDescent="0.25">
      <c r="A32" t="s">
        <v>34</v>
      </c>
      <c r="B32" t="s">
        <v>1</v>
      </c>
      <c r="D32" t="s">
        <v>2</v>
      </c>
      <c r="F32">
        <v>27.07</v>
      </c>
      <c r="G32">
        <v>27.07</v>
      </c>
      <c r="H32">
        <v>0</v>
      </c>
    </row>
    <row r="33" spans="1:8" x14ac:dyDescent="0.25">
      <c r="A33" t="s">
        <v>35</v>
      </c>
      <c r="B33" t="s">
        <v>1</v>
      </c>
      <c r="D33" t="s">
        <v>2</v>
      </c>
      <c r="F33">
        <v>37.36</v>
      </c>
      <c r="G33">
        <v>37.36</v>
      </c>
      <c r="H33">
        <v>0</v>
      </c>
    </row>
    <row r="34" spans="1:8" x14ac:dyDescent="0.25">
      <c r="A34" t="s">
        <v>36</v>
      </c>
      <c r="B34" t="s">
        <v>1</v>
      </c>
      <c r="D34" t="s">
        <v>2</v>
      </c>
      <c r="F34">
        <v>28.88</v>
      </c>
      <c r="G34">
        <v>28.88</v>
      </c>
      <c r="H34">
        <v>0</v>
      </c>
    </row>
    <row r="35" spans="1:8" x14ac:dyDescent="0.25">
      <c r="A35" t="s">
        <v>37</v>
      </c>
      <c r="B35" t="s">
        <v>1</v>
      </c>
      <c r="D35" t="s">
        <v>2</v>
      </c>
      <c r="F35">
        <v>44.73</v>
      </c>
      <c r="G35">
        <v>44.73</v>
      </c>
      <c r="H35">
        <v>0</v>
      </c>
    </row>
    <row r="36" spans="1:8" x14ac:dyDescent="0.25">
      <c r="A36" t="s">
        <v>38</v>
      </c>
      <c r="B36" t="s">
        <v>1</v>
      </c>
      <c r="D36" t="s">
        <v>2</v>
      </c>
      <c r="F36">
        <v>42.7</v>
      </c>
      <c r="G36">
        <v>42.7</v>
      </c>
      <c r="H36">
        <v>0</v>
      </c>
    </row>
    <row r="37" spans="1:8" x14ac:dyDescent="0.25">
      <c r="A37" t="s">
        <v>39</v>
      </c>
      <c r="B37" t="s">
        <v>1</v>
      </c>
      <c r="D37" t="s">
        <v>2</v>
      </c>
      <c r="F37">
        <v>28.33</v>
      </c>
      <c r="G37">
        <v>28.33</v>
      </c>
      <c r="H37">
        <v>0</v>
      </c>
    </row>
    <row r="38" spans="1:8" x14ac:dyDescent="0.25">
      <c r="A38" t="s">
        <v>40</v>
      </c>
      <c r="B38" t="s">
        <v>1</v>
      </c>
      <c r="D38" t="s">
        <v>2</v>
      </c>
      <c r="F38">
        <v>26.75</v>
      </c>
      <c r="G38">
        <v>26.75</v>
      </c>
      <c r="H38">
        <v>0</v>
      </c>
    </row>
    <row r="39" spans="1:8" x14ac:dyDescent="0.25">
      <c r="A39" t="s">
        <v>41</v>
      </c>
      <c r="B39" t="s">
        <v>1</v>
      </c>
      <c r="D39" t="s">
        <v>2</v>
      </c>
      <c r="F39">
        <v>34.659999999999997</v>
      </c>
      <c r="G39">
        <v>34.659999999999997</v>
      </c>
      <c r="H39">
        <v>0</v>
      </c>
    </row>
    <row r="40" spans="1:8" x14ac:dyDescent="0.25">
      <c r="A40" t="s">
        <v>42</v>
      </c>
      <c r="B40" t="s">
        <v>1</v>
      </c>
      <c r="D40" t="s">
        <v>2</v>
      </c>
      <c r="F40">
        <v>30.22</v>
      </c>
      <c r="G40">
        <v>30.22</v>
      </c>
      <c r="H40">
        <v>0</v>
      </c>
    </row>
    <row r="41" spans="1:8" x14ac:dyDescent="0.25">
      <c r="A41" t="s">
        <v>43</v>
      </c>
      <c r="B41" t="s">
        <v>1</v>
      </c>
      <c r="D41" t="s">
        <v>2</v>
      </c>
      <c r="F41">
        <v>31.65</v>
      </c>
      <c r="G41">
        <v>31.65</v>
      </c>
      <c r="H41">
        <v>0</v>
      </c>
    </row>
    <row r="42" spans="1:8" x14ac:dyDescent="0.25">
      <c r="A42" t="s">
        <v>44</v>
      </c>
      <c r="B42" t="s">
        <v>1</v>
      </c>
      <c r="D42" t="s">
        <v>2</v>
      </c>
      <c r="F42">
        <v>26.88</v>
      </c>
      <c r="G42">
        <v>26.88</v>
      </c>
      <c r="H42">
        <v>0</v>
      </c>
    </row>
    <row r="43" spans="1:8" s="4" customFormat="1" x14ac:dyDescent="0.25">
      <c r="A43" s="4" t="s">
        <v>45</v>
      </c>
      <c r="B43" s="4" t="s">
        <v>1</v>
      </c>
      <c r="D43" s="4" t="s">
        <v>2</v>
      </c>
      <c r="F43" s="4">
        <v>27.23</v>
      </c>
      <c r="G43" s="4">
        <v>27.23</v>
      </c>
      <c r="H43" s="4">
        <v>0</v>
      </c>
    </row>
    <row r="44" spans="1:8" x14ac:dyDescent="0.25">
      <c r="A44" t="s">
        <v>46</v>
      </c>
      <c r="B44" t="s">
        <v>1</v>
      </c>
      <c r="D44" t="s">
        <v>2</v>
      </c>
      <c r="F44">
        <v>36.340000000000003</v>
      </c>
      <c r="G44">
        <v>36.340000000000003</v>
      </c>
      <c r="H44">
        <v>0</v>
      </c>
    </row>
    <row r="45" spans="1:8" x14ac:dyDescent="0.25">
      <c r="A45" t="s">
        <v>47</v>
      </c>
      <c r="B45" t="s">
        <v>1</v>
      </c>
      <c r="D45" t="s">
        <v>2</v>
      </c>
      <c r="F45">
        <v>34.07</v>
      </c>
      <c r="G45">
        <v>34.07</v>
      </c>
      <c r="H45">
        <v>0</v>
      </c>
    </row>
    <row r="46" spans="1:8" s="4" customFormat="1" x14ac:dyDescent="0.25">
      <c r="A46" s="4" t="s">
        <v>48</v>
      </c>
      <c r="B46" s="4" t="s">
        <v>1</v>
      </c>
      <c r="D46" s="4" t="s">
        <v>2</v>
      </c>
      <c r="F46" s="4">
        <v>29.65</v>
      </c>
      <c r="G46" s="4">
        <v>29.65</v>
      </c>
      <c r="H46" s="4">
        <v>0</v>
      </c>
    </row>
    <row r="47" spans="1:8" x14ac:dyDescent="0.25">
      <c r="A47" t="s">
        <v>49</v>
      </c>
      <c r="B47" t="s">
        <v>1</v>
      </c>
      <c r="D47" t="s">
        <v>2</v>
      </c>
      <c r="F47">
        <v>27.31</v>
      </c>
      <c r="G47">
        <v>27.31</v>
      </c>
      <c r="H47">
        <v>0</v>
      </c>
    </row>
    <row r="48" spans="1:8" x14ac:dyDescent="0.25">
      <c r="A48" t="s">
        <v>50</v>
      </c>
      <c r="B48" t="s">
        <v>1</v>
      </c>
      <c r="D48" t="s">
        <v>2</v>
      </c>
      <c r="F48">
        <v>27.43</v>
      </c>
      <c r="G48">
        <v>27.43</v>
      </c>
      <c r="H48">
        <v>0</v>
      </c>
    </row>
    <row r="49" spans="1:8" x14ac:dyDescent="0.25">
      <c r="A49" t="s">
        <v>51</v>
      </c>
      <c r="B49" t="s">
        <v>1</v>
      </c>
      <c r="D49" t="s">
        <v>2</v>
      </c>
      <c r="F49">
        <v>27.29</v>
      </c>
      <c r="G49">
        <v>27.29</v>
      </c>
      <c r="H49">
        <v>0</v>
      </c>
    </row>
    <row r="50" spans="1:8" x14ac:dyDescent="0.25">
      <c r="A50" t="s">
        <v>52</v>
      </c>
      <c r="B50" t="s">
        <v>1</v>
      </c>
      <c r="D50" t="s">
        <v>2</v>
      </c>
      <c r="F50">
        <v>28.89</v>
      </c>
      <c r="G50">
        <v>28.89</v>
      </c>
      <c r="H50">
        <v>0</v>
      </c>
    </row>
    <row r="51" spans="1:8" x14ac:dyDescent="0.25">
      <c r="A51" t="s">
        <v>53</v>
      </c>
      <c r="B51" t="s">
        <v>1</v>
      </c>
      <c r="D51" t="s">
        <v>2</v>
      </c>
      <c r="F51">
        <v>28.08</v>
      </c>
      <c r="G51">
        <v>28.08</v>
      </c>
      <c r="H51">
        <v>0</v>
      </c>
    </row>
    <row r="52" spans="1:8" x14ac:dyDescent="0.25">
      <c r="A52" t="s">
        <v>54</v>
      </c>
      <c r="B52" t="s">
        <v>1</v>
      </c>
      <c r="D52" t="s">
        <v>2</v>
      </c>
      <c r="F52">
        <v>26.03</v>
      </c>
      <c r="G52">
        <v>26.03</v>
      </c>
      <c r="H52">
        <v>0</v>
      </c>
    </row>
    <row r="53" spans="1:8" x14ac:dyDescent="0.25">
      <c r="A53" t="s">
        <v>55</v>
      </c>
      <c r="B53" t="s">
        <v>1</v>
      </c>
      <c r="D53" t="s">
        <v>2</v>
      </c>
      <c r="F53">
        <v>27.52</v>
      </c>
      <c r="G53">
        <v>27.52</v>
      </c>
      <c r="H53">
        <v>0</v>
      </c>
    </row>
    <row r="54" spans="1:8" x14ac:dyDescent="0.25">
      <c r="A54" t="s">
        <v>56</v>
      </c>
      <c r="B54" t="s">
        <v>1</v>
      </c>
      <c r="D54" t="s">
        <v>2</v>
      </c>
      <c r="F54">
        <v>29.14</v>
      </c>
      <c r="G54">
        <v>29.14</v>
      </c>
      <c r="H54">
        <v>0</v>
      </c>
    </row>
    <row r="55" spans="1:8" x14ac:dyDescent="0.25">
      <c r="A55" t="s">
        <v>57</v>
      </c>
      <c r="B55" t="s">
        <v>1</v>
      </c>
      <c r="D55" t="s">
        <v>2</v>
      </c>
      <c r="F55">
        <v>27.85</v>
      </c>
      <c r="G55">
        <v>27.85</v>
      </c>
      <c r="H55">
        <v>0</v>
      </c>
    </row>
    <row r="56" spans="1:8" x14ac:dyDescent="0.25">
      <c r="A56" t="s">
        <v>58</v>
      </c>
      <c r="B56" t="s">
        <v>1</v>
      </c>
      <c r="D56" t="s">
        <v>2</v>
      </c>
      <c r="F56">
        <v>29.57</v>
      </c>
      <c r="G56">
        <v>29.57</v>
      </c>
      <c r="H56">
        <v>0</v>
      </c>
    </row>
    <row r="57" spans="1:8" x14ac:dyDescent="0.25">
      <c r="A57" t="s">
        <v>59</v>
      </c>
      <c r="B57" t="s">
        <v>1</v>
      </c>
      <c r="D57" t="s">
        <v>2</v>
      </c>
      <c r="F57">
        <v>35.369999999999997</v>
      </c>
      <c r="G57">
        <v>35.369999999999997</v>
      </c>
      <c r="H57">
        <v>0</v>
      </c>
    </row>
    <row r="58" spans="1:8" x14ac:dyDescent="0.25">
      <c r="A58" t="s">
        <v>60</v>
      </c>
      <c r="B58" t="s">
        <v>1</v>
      </c>
      <c r="D58" t="s">
        <v>2</v>
      </c>
      <c r="F58">
        <v>33.33</v>
      </c>
      <c r="G58">
        <v>33.33</v>
      </c>
      <c r="H58">
        <v>0</v>
      </c>
    </row>
    <row r="59" spans="1:8" x14ac:dyDescent="0.25">
      <c r="A59" t="s">
        <v>61</v>
      </c>
      <c r="B59" t="s">
        <v>1</v>
      </c>
      <c r="D59" t="s">
        <v>2</v>
      </c>
      <c r="F59">
        <v>35.08</v>
      </c>
      <c r="G59">
        <v>35.08</v>
      </c>
      <c r="H59">
        <v>0</v>
      </c>
    </row>
    <row r="60" spans="1:8" x14ac:dyDescent="0.25">
      <c r="A60" t="s">
        <v>62</v>
      </c>
      <c r="B60" t="s">
        <v>1</v>
      </c>
      <c r="D60" t="s">
        <v>2</v>
      </c>
      <c r="F60">
        <v>28.41</v>
      </c>
      <c r="G60">
        <v>28.41</v>
      </c>
      <c r="H60">
        <v>0</v>
      </c>
    </row>
    <row r="61" spans="1:8" x14ac:dyDescent="0.25">
      <c r="A61" t="s">
        <v>63</v>
      </c>
      <c r="B61" t="s">
        <v>1</v>
      </c>
      <c r="D61" t="s">
        <v>2</v>
      </c>
      <c r="F61">
        <v>26.58</v>
      </c>
      <c r="G61">
        <v>26.58</v>
      </c>
      <c r="H61">
        <v>0</v>
      </c>
    </row>
    <row r="62" spans="1:8" x14ac:dyDescent="0.25">
      <c r="A62" t="s">
        <v>64</v>
      </c>
      <c r="B62" t="s">
        <v>1</v>
      </c>
      <c r="D62" t="s">
        <v>2</v>
      </c>
      <c r="F62" t="s">
        <v>3</v>
      </c>
      <c r="G62">
        <v>0</v>
      </c>
      <c r="H62">
        <v>0</v>
      </c>
    </row>
    <row r="63" spans="1:8" x14ac:dyDescent="0.25">
      <c r="A63" t="s">
        <v>65</v>
      </c>
      <c r="B63" t="s">
        <v>1</v>
      </c>
      <c r="D63" t="s">
        <v>2</v>
      </c>
      <c r="F63">
        <v>39.32</v>
      </c>
      <c r="G63">
        <v>39.32</v>
      </c>
      <c r="H63">
        <v>0</v>
      </c>
    </row>
    <row r="64" spans="1:8" x14ac:dyDescent="0.25">
      <c r="A64" t="s">
        <v>66</v>
      </c>
      <c r="B64" t="s">
        <v>1</v>
      </c>
      <c r="D64" t="s">
        <v>2</v>
      </c>
      <c r="F64">
        <v>37.770000000000003</v>
      </c>
      <c r="G64">
        <v>37.770000000000003</v>
      </c>
      <c r="H64">
        <v>0</v>
      </c>
    </row>
    <row r="65" spans="1:8" x14ac:dyDescent="0.25">
      <c r="A65" t="s">
        <v>67</v>
      </c>
      <c r="B65" t="s">
        <v>1</v>
      </c>
      <c r="D65" t="s">
        <v>2</v>
      </c>
      <c r="F65">
        <v>28.85</v>
      </c>
      <c r="G65">
        <v>28.85</v>
      </c>
      <c r="H65">
        <v>0</v>
      </c>
    </row>
    <row r="66" spans="1:8" x14ac:dyDescent="0.25">
      <c r="A66" t="s">
        <v>68</v>
      </c>
      <c r="B66" t="s">
        <v>1</v>
      </c>
      <c r="D66" t="s">
        <v>2</v>
      </c>
      <c r="F66">
        <v>37.229999999999997</v>
      </c>
      <c r="G66">
        <v>37.229999999999997</v>
      </c>
      <c r="H66">
        <v>0</v>
      </c>
    </row>
    <row r="67" spans="1:8" x14ac:dyDescent="0.25">
      <c r="A67" t="s">
        <v>69</v>
      </c>
      <c r="B67" t="s">
        <v>1</v>
      </c>
      <c r="D67" t="s">
        <v>2</v>
      </c>
      <c r="F67">
        <v>34.06</v>
      </c>
      <c r="G67">
        <v>34.06</v>
      </c>
      <c r="H67">
        <v>0</v>
      </c>
    </row>
    <row r="68" spans="1:8" x14ac:dyDescent="0.25">
      <c r="A68" t="s">
        <v>70</v>
      </c>
      <c r="B68" t="s">
        <v>1</v>
      </c>
      <c r="D68" t="s">
        <v>2</v>
      </c>
      <c r="F68">
        <v>35.380000000000003</v>
      </c>
      <c r="G68">
        <v>35.380000000000003</v>
      </c>
      <c r="H68">
        <v>0</v>
      </c>
    </row>
    <row r="69" spans="1:8" x14ac:dyDescent="0.25">
      <c r="A69" t="s">
        <v>71</v>
      </c>
      <c r="B69" t="s">
        <v>1</v>
      </c>
      <c r="D69" t="s">
        <v>2</v>
      </c>
      <c r="F69">
        <v>26.69</v>
      </c>
      <c r="G69">
        <v>26.69</v>
      </c>
      <c r="H69">
        <v>0</v>
      </c>
    </row>
    <row r="70" spans="1:8" x14ac:dyDescent="0.25">
      <c r="A70" t="s">
        <v>72</v>
      </c>
      <c r="B70" t="s">
        <v>1</v>
      </c>
      <c r="D70" t="s">
        <v>2</v>
      </c>
      <c r="F70">
        <v>28.4</v>
      </c>
      <c r="G70">
        <v>28.4</v>
      </c>
      <c r="H70">
        <v>0</v>
      </c>
    </row>
    <row r="71" spans="1:8" x14ac:dyDescent="0.25">
      <c r="A71" t="s">
        <v>73</v>
      </c>
      <c r="B71" t="s">
        <v>1</v>
      </c>
      <c r="D71" t="s">
        <v>2</v>
      </c>
      <c r="F71">
        <v>42.61</v>
      </c>
      <c r="G71">
        <v>42.61</v>
      </c>
      <c r="H71">
        <v>0</v>
      </c>
    </row>
    <row r="72" spans="1:8" x14ac:dyDescent="0.25">
      <c r="A72" t="s">
        <v>74</v>
      </c>
      <c r="B72" t="s">
        <v>1</v>
      </c>
      <c r="D72" t="s">
        <v>2</v>
      </c>
      <c r="F72">
        <v>28.06</v>
      </c>
      <c r="G72">
        <v>28.06</v>
      </c>
      <c r="H72">
        <v>0</v>
      </c>
    </row>
    <row r="73" spans="1:8" x14ac:dyDescent="0.25">
      <c r="A73" t="s">
        <v>75</v>
      </c>
      <c r="B73" t="s">
        <v>1</v>
      </c>
      <c r="D73" t="s">
        <v>2</v>
      </c>
      <c r="F73">
        <v>26.43</v>
      </c>
      <c r="G73">
        <v>26.43</v>
      </c>
      <c r="H73">
        <v>0</v>
      </c>
    </row>
    <row r="74" spans="1:8" x14ac:dyDescent="0.25">
      <c r="A74" t="s">
        <v>76</v>
      </c>
      <c r="B74" t="s">
        <v>1</v>
      </c>
      <c r="D74" t="s">
        <v>2</v>
      </c>
      <c r="F74">
        <v>28.1</v>
      </c>
      <c r="G74">
        <v>28.1</v>
      </c>
      <c r="H74">
        <v>0</v>
      </c>
    </row>
    <row r="75" spans="1:8" x14ac:dyDescent="0.25">
      <c r="A75" t="s">
        <v>77</v>
      </c>
      <c r="B75" t="s">
        <v>1</v>
      </c>
      <c r="D75" t="s">
        <v>2</v>
      </c>
      <c r="F75">
        <v>27.2</v>
      </c>
      <c r="G75">
        <v>27.2</v>
      </c>
      <c r="H75">
        <v>0</v>
      </c>
    </row>
    <row r="76" spans="1:8" s="4" customFormat="1" x14ac:dyDescent="0.25">
      <c r="A76" s="4" t="s">
        <v>78</v>
      </c>
      <c r="B76" s="4" t="s">
        <v>1</v>
      </c>
      <c r="D76" s="4" t="s">
        <v>2</v>
      </c>
      <c r="F76" s="4">
        <v>31.15</v>
      </c>
      <c r="G76" s="4">
        <v>31.15</v>
      </c>
      <c r="H76" s="4">
        <v>0</v>
      </c>
    </row>
    <row r="77" spans="1:8" x14ac:dyDescent="0.25">
      <c r="A77" t="s">
        <v>79</v>
      </c>
      <c r="B77" t="s">
        <v>1</v>
      </c>
      <c r="D77" t="s">
        <v>2</v>
      </c>
      <c r="F77">
        <v>40.04</v>
      </c>
      <c r="G77">
        <v>40.04</v>
      </c>
      <c r="H77">
        <v>0</v>
      </c>
    </row>
    <row r="78" spans="1:8" x14ac:dyDescent="0.25">
      <c r="A78" t="s">
        <v>80</v>
      </c>
      <c r="B78" t="s">
        <v>1</v>
      </c>
      <c r="D78" t="s">
        <v>2</v>
      </c>
      <c r="F78" t="s">
        <v>3</v>
      </c>
      <c r="G78">
        <v>0</v>
      </c>
      <c r="H78">
        <v>0</v>
      </c>
    </row>
    <row r="79" spans="1:8" x14ac:dyDescent="0.25">
      <c r="A79" t="s">
        <v>81</v>
      </c>
      <c r="B79" t="s">
        <v>1</v>
      </c>
      <c r="D79" t="s">
        <v>2</v>
      </c>
      <c r="F79">
        <v>36.159999999999997</v>
      </c>
      <c r="G79">
        <v>36.159999999999997</v>
      </c>
      <c r="H79">
        <v>0</v>
      </c>
    </row>
    <row r="80" spans="1:8" x14ac:dyDescent="0.25">
      <c r="A80" t="s">
        <v>82</v>
      </c>
      <c r="B80" t="s">
        <v>1</v>
      </c>
      <c r="D80" t="s">
        <v>2</v>
      </c>
      <c r="F80">
        <v>33.79</v>
      </c>
      <c r="G80">
        <v>33.79</v>
      </c>
      <c r="H80">
        <v>0</v>
      </c>
    </row>
    <row r="81" spans="1:8" x14ac:dyDescent="0.25">
      <c r="A81" t="s">
        <v>83</v>
      </c>
      <c r="B81" t="s">
        <v>1</v>
      </c>
      <c r="D81" t="s">
        <v>2</v>
      </c>
      <c r="F81">
        <v>32.68</v>
      </c>
      <c r="G81">
        <v>32.68</v>
      </c>
      <c r="H81">
        <v>0</v>
      </c>
    </row>
    <row r="82" spans="1:8" x14ac:dyDescent="0.25">
      <c r="A82" t="s">
        <v>84</v>
      </c>
      <c r="B82" t="s">
        <v>1</v>
      </c>
      <c r="D82" t="s">
        <v>2</v>
      </c>
      <c r="F82">
        <v>28.26</v>
      </c>
      <c r="G82">
        <v>28.26</v>
      </c>
      <c r="H82">
        <v>0</v>
      </c>
    </row>
    <row r="83" spans="1:8" x14ac:dyDescent="0.25">
      <c r="A83" t="s">
        <v>85</v>
      </c>
      <c r="B83" t="s">
        <v>1</v>
      </c>
      <c r="D83" t="s">
        <v>2</v>
      </c>
      <c r="F83">
        <v>29.52</v>
      </c>
      <c r="G83">
        <v>29.52</v>
      </c>
      <c r="H83">
        <v>0</v>
      </c>
    </row>
    <row r="84" spans="1:8" x14ac:dyDescent="0.25">
      <c r="A84" t="s">
        <v>86</v>
      </c>
      <c r="B84" t="s">
        <v>1</v>
      </c>
      <c r="D84" t="s">
        <v>2</v>
      </c>
      <c r="F84">
        <v>26.02</v>
      </c>
      <c r="G84">
        <v>26.02</v>
      </c>
      <c r="H84">
        <v>0</v>
      </c>
    </row>
    <row r="85" spans="1:8" x14ac:dyDescent="0.25">
      <c r="A85" t="s">
        <v>87</v>
      </c>
      <c r="B85" t="s">
        <v>1</v>
      </c>
      <c r="D85" t="s">
        <v>2</v>
      </c>
      <c r="F85">
        <v>21.1</v>
      </c>
      <c r="G85">
        <v>21.1</v>
      </c>
      <c r="H85">
        <v>0</v>
      </c>
    </row>
    <row r="86" spans="1:8" x14ac:dyDescent="0.25">
      <c r="A86" t="s">
        <v>88</v>
      </c>
      <c r="B86" t="s">
        <v>1</v>
      </c>
      <c r="D86" t="s">
        <v>2</v>
      </c>
      <c r="F86" t="s">
        <v>3</v>
      </c>
      <c r="G86">
        <v>0</v>
      </c>
      <c r="H86">
        <v>0</v>
      </c>
    </row>
    <row r="87" spans="1:8" x14ac:dyDescent="0.25">
      <c r="A87" t="s">
        <v>89</v>
      </c>
      <c r="B87" t="s">
        <v>1</v>
      </c>
      <c r="D87" t="s">
        <v>2</v>
      </c>
      <c r="F87">
        <v>20.73</v>
      </c>
      <c r="G87">
        <v>20.73</v>
      </c>
      <c r="H87">
        <v>0</v>
      </c>
    </row>
    <row r="88" spans="1:8" x14ac:dyDescent="0.25">
      <c r="A88" t="s">
        <v>90</v>
      </c>
      <c r="B88" t="s">
        <v>1</v>
      </c>
      <c r="D88" t="s">
        <v>2</v>
      </c>
      <c r="F88">
        <v>26.49</v>
      </c>
      <c r="G88">
        <v>26.49</v>
      </c>
      <c r="H88">
        <v>0</v>
      </c>
    </row>
    <row r="89" spans="1:8" x14ac:dyDescent="0.25">
      <c r="A89" t="s">
        <v>91</v>
      </c>
      <c r="B89" t="s">
        <v>1</v>
      </c>
      <c r="D89" t="s">
        <v>2</v>
      </c>
      <c r="F89">
        <v>19.510000000000002</v>
      </c>
      <c r="G89">
        <v>19.510000000000002</v>
      </c>
      <c r="H89">
        <v>0</v>
      </c>
    </row>
    <row r="90" spans="1:8" x14ac:dyDescent="0.25">
      <c r="A90" t="s">
        <v>92</v>
      </c>
      <c r="B90" t="s">
        <v>1</v>
      </c>
      <c r="D90" t="s">
        <v>2</v>
      </c>
      <c r="F90">
        <v>42.07</v>
      </c>
      <c r="G90">
        <v>42.07</v>
      </c>
      <c r="H90">
        <v>0</v>
      </c>
    </row>
    <row r="91" spans="1:8" x14ac:dyDescent="0.25">
      <c r="A91" t="s">
        <v>93</v>
      </c>
      <c r="B91" t="s">
        <v>1</v>
      </c>
      <c r="D91" t="s">
        <v>2</v>
      </c>
      <c r="F91">
        <v>23.07</v>
      </c>
      <c r="G91">
        <v>23.07</v>
      </c>
      <c r="H91">
        <v>0</v>
      </c>
    </row>
    <row r="92" spans="1:8" x14ac:dyDescent="0.25">
      <c r="A92" t="s">
        <v>94</v>
      </c>
      <c r="B92" t="s">
        <v>1</v>
      </c>
      <c r="D92" t="s">
        <v>2</v>
      </c>
      <c r="F92">
        <v>23.12</v>
      </c>
      <c r="G92">
        <v>23.12</v>
      </c>
      <c r="H92">
        <v>0</v>
      </c>
    </row>
    <row r="93" spans="1:8" x14ac:dyDescent="0.25">
      <c r="A93" t="s">
        <v>95</v>
      </c>
      <c r="B93" t="s">
        <v>1</v>
      </c>
      <c r="D93" t="s">
        <v>2</v>
      </c>
      <c r="F93">
        <v>23.14</v>
      </c>
      <c r="G93">
        <v>23.14</v>
      </c>
      <c r="H93">
        <v>0</v>
      </c>
    </row>
    <row r="94" spans="1:8" x14ac:dyDescent="0.25">
      <c r="A94" t="s">
        <v>96</v>
      </c>
      <c r="B94" t="s">
        <v>1</v>
      </c>
      <c r="D94" t="s">
        <v>2</v>
      </c>
      <c r="F94">
        <v>21.35</v>
      </c>
      <c r="G94">
        <v>21.35</v>
      </c>
      <c r="H94">
        <v>0</v>
      </c>
    </row>
    <row r="95" spans="1:8" x14ac:dyDescent="0.25">
      <c r="A95" t="s">
        <v>97</v>
      </c>
      <c r="B95" t="s">
        <v>1</v>
      </c>
      <c r="D95" t="s">
        <v>2</v>
      </c>
      <c r="F95">
        <v>21.36</v>
      </c>
      <c r="G95">
        <v>21.36</v>
      </c>
      <c r="H95">
        <v>0</v>
      </c>
    </row>
    <row r="96" spans="1:8" x14ac:dyDescent="0.25">
      <c r="A96" t="s">
        <v>98</v>
      </c>
      <c r="B96" t="s">
        <v>1</v>
      </c>
      <c r="D96" t="s">
        <v>2</v>
      </c>
      <c r="F96">
        <v>21.63</v>
      </c>
      <c r="G96">
        <v>21.63</v>
      </c>
      <c r="H9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opLeftCell="A49" workbookViewId="0">
      <selection activeCell="F77" sqref="F77"/>
    </sheetView>
  </sheetViews>
  <sheetFormatPr defaultRowHeight="15" x14ac:dyDescent="0.25"/>
  <cols>
    <col min="6" max="6" width="9.140625" style="13"/>
    <col min="7" max="7" width="47.28515625" customWidth="1"/>
    <col min="8" max="8" width="16.42578125" customWidth="1"/>
    <col min="9" max="9" width="21.5703125" customWidth="1"/>
    <col min="10" max="10" width="21.140625" customWidth="1"/>
  </cols>
  <sheetData>
    <row r="1" spans="1:10" x14ac:dyDescent="0.25">
      <c r="F1" s="13" t="s">
        <v>193</v>
      </c>
      <c r="H1" s="3" t="s">
        <v>194</v>
      </c>
      <c r="I1" s="3" t="s">
        <v>195</v>
      </c>
      <c r="J1" s="3" t="s">
        <v>196</v>
      </c>
    </row>
    <row r="2" spans="1:10" x14ac:dyDescent="0.25">
      <c r="A2" t="s">
        <v>0</v>
      </c>
      <c r="B2" t="s">
        <v>1</v>
      </c>
      <c r="D2" t="s">
        <v>2</v>
      </c>
      <c r="E2" t="s">
        <v>3</v>
      </c>
      <c r="F2" s="13" t="e">
        <f t="shared" ref="F2:F33" si="0">E2-22.77333</f>
        <v>#VALUE!</v>
      </c>
      <c r="G2" s="6" t="s">
        <v>107</v>
      </c>
      <c r="H2" s="6" t="s">
        <v>197</v>
      </c>
      <c r="I2" s="12" t="s">
        <v>198</v>
      </c>
      <c r="J2" s="12" t="s">
        <v>199</v>
      </c>
    </row>
    <row r="3" spans="1:10" ht="25.5" x14ac:dyDescent="0.25">
      <c r="A3" t="s">
        <v>4</v>
      </c>
      <c r="B3" t="s">
        <v>1</v>
      </c>
      <c r="D3" t="s">
        <v>2</v>
      </c>
      <c r="E3" t="s">
        <v>3</v>
      </c>
      <c r="F3" s="13" t="e">
        <f t="shared" si="0"/>
        <v>#VALUE!</v>
      </c>
      <c r="G3" s="6" t="s">
        <v>108</v>
      </c>
      <c r="H3" s="6" t="s">
        <v>200</v>
      </c>
      <c r="I3" s="12" t="s">
        <v>201</v>
      </c>
      <c r="J3" s="12" t="s">
        <v>202</v>
      </c>
    </row>
    <row r="4" spans="1:10" x14ac:dyDescent="0.25">
      <c r="A4" t="s">
        <v>5</v>
      </c>
      <c r="B4" t="s">
        <v>1</v>
      </c>
      <c r="D4" t="s">
        <v>2</v>
      </c>
      <c r="E4">
        <v>27.55</v>
      </c>
      <c r="F4" s="13">
        <f t="shared" si="0"/>
        <v>4.7766699999999993</v>
      </c>
      <c r="G4" s="2" t="s">
        <v>109</v>
      </c>
      <c r="H4" s="2" t="s">
        <v>203</v>
      </c>
      <c r="I4" s="11" t="s">
        <v>204</v>
      </c>
      <c r="J4" s="11" t="s">
        <v>205</v>
      </c>
    </row>
    <row r="5" spans="1:10" x14ac:dyDescent="0.25">
      <c r="A5" t="s">
        <v>6</v>
      </c>
      <c r="B5" t="s">
        <v>1</v>
      </c>
      <c r="D5" t="s">
        <v>2</v>
      </c>
      <c r="E5">
        <v>26.5</v>
      </c>
      <c r="F5" s="13">
        <f t="shared" si="0"/>
        <v>3.7266699999999986</v>
      </c>
      <c r="G5" s="2" t="s">
        <v>110</v>
      </c>
      <c r="H5" s="2" t="s">
        <v>206</v>
      </c>
      <c r="I5" s="11" t="s">
        <v>207</v>
      </c>
      <c r="J5" s="11" t="s">
        <v>208</v>
      </c>
    </row>
    <row r="6" spans="1:10" x14ac:dyDescent="0.25">
      <c r="A6" t="s">
        <v>7</v>
      </c>
      <c r="B6" t="s">
        <v>1</v>
      </c>
      <c r="D6" t="s">
        <v>2</v>
      </c>
      <c r="E6" t="s">
        <v>3</v>
      </c>
      <c r="F6" s="13" t="e">
        <f t="shared" si="0"/>
        <v>#VALUE!</v>
      </c>
      <c r="G6" s="6" t="s">
        <v>102</v>
      </c>
      <c r="H6" s="6" t="s">
        <v>209</v>
      </c>
      <c r="I6" s="12" t="s">
        <v>210</v>
      </c>
      <c r="J6" s="12" t="s">
        <v>211</v>
      </c>
    </row>
    <row r="7" spans="1:10" ht="25.5" x14ac:dyDescent="0.25">
      <c r="A7" t="s">
        <v>8</v>
      </c>
      <c r="B7" t="s">
        <v>1</v>
      </c>
      <c r="D7" t="s">
        <v>2</v>
      </c>
      <c r="E7">
        <v>29.14</v>
      </c>
      <c r="F7" s="13">
        <f t="shared" si="0"/>
        <v>6.3666699999999992</v>
      </c>
      <c r="G7" s="2" t="s">
        <v>111</v>
      </c>
      <c r="H7" s="2" t="s">
        <v>212</v>
      </c>
      <c r="I7" s="11" t="s">
        <v>213</v>
      </c>
      <c r="J7" s="11" t="s">
        <v>214</v>
      </c>
    </row>
    <row r="8" spans="1:10" x14ac:dyDescent="0.25">
      <c r="A8" t="s">
        <v>9</v>
      </c>
      <c r="B8" t="s">
        <v>1</v>
      </c>
      <c r="D8" t="s">
        <v>2</v>
      </c>
      <c r="E8">
        <v>33.049999999999997</v>
      </c>
      <c r="F8" s="13">
        <f t="shared" si="0"/>
        <v>10.276669999999996</v>
      </c>
      <c r="G8" s="2" t="s">
        <v>112</v>
      </c>
      <c r="H8" s="2" t="s">
        <v>470</v>
      </c>
      <c r="I8" s="11" t="s">
        <v>216</v>
      </c>
      <c r="J8" s="11" t="s">
        <v>217</v>
      </c>
    </row>
    <row r="9" spans="1:10" x14ac:dyDescent="0.25">
      <c r="A9" t="s">
        <v>10</v>
      </c>
      <c r="B9" t="s">
        <v>1</v>
      </c>
      <c r="D9" t="s">
        <v>2</v>
      </c>
      <c r="E9">
        <v>28.51</v>
      </c>
      <c r="F9" s="13">
        <f t="shared" si="0"/>
        <v>5.7366700000000002</v>
      </c>
      <c r="G9" s="2" t="s">
        <v>113</v>
      </c>
      <c r="H9" s="2" t="s">
        <v>218</v>
      </c>
      <c r="I9" s="11" t="s">
        <v>219</v>
      </c>
      <c r="J9" s="11" t="s">
        <v>220</v>
      </c>
    </row>
    <row r="10" spans="1:10" x14ac:dyDescent="0.25">
      <c r="A10" t="s">
        <v>11</v>
      </c>
      <c r="B10" t="s">
        <v>1</v>
      </c>
      <c r="D10" t="s">
        <v>2</v>
      </c>
      <c r="E10" t="s">
        <v>3</v>
      </c>
      <c r="F10" s="13" t="e">
        <f t="shared" si="0"/>
        <v>#VALUE!</v>
      </c>
      <c r="G10" s="6" t="s">
        <v>114</v>
      </c>
      <c r="H10" s="6" t="s">
        <v>221</v>
      </c>
      <c r="I10" s="12" t="s">
        <v>222</v>
      </c>
      <c r="J10" s="12" t="s">
        <v>223</v>
      </c>
    </row>
    <row r="11" spans="1:10" x14ac:dyDescent="0.25">
      <c r="A11" t="s">
        <v>12</v>
      </c>
      <c r="B11" t="s">
        <v>1</v>
      </c>
      <c r="D11" t="s">
        <v>2</v>
      </c>
      <c r="E11">
        <v>32.96</v>
      </c>
      <c r="F11" s="13">
        <f t="shared" si="0"/>
        <v>10.186669999999999</v>
      </c>
      <c r="G11" s="2" t="s">
        <v>115</v>
      </c>
      <c r="H11" s="2" t="s">
        <v>224</v>
      </c>
      <c r="I11" s="11" t="s">
        <v>225</v>
      </c>
      <c r="J11" s="11" t="s">
        <v>226</v>
      </c>
    </row>
    <row r="12" spans="1:10" x14ac:dyDescent="0.25">
      <c r="A12" t="s">
        <v>13</v>
      </c>
      <c r="B12" t="s">
        <v>1</v>
      </c>
      <c r="D12" t="s">
        <v>2</v>
      </c>
      <c r="E12" t="s">
        <v>3</v>
      </c>
      <c r="F12" s="13" t="e">
        <f t="shared" si="0"/>
        <v>#VALUE!</v>
      </c>
      <c r="G12" s="6" t="s">
        <v>116</v>
      </c>
      <c r="H12" s="6" t="s">
        <v>227</v>
      </c>
      <c r="I12" s="12" t="s">
        <v>228</v>
      </c>
      <c r="J12" s="12" t="s">
        <v>229</v>
      </c>
    </row>
    <row r="13" spans="1:10" x14ac:dyDescent="0.25">
      <c r="A13" t="s">
        <v>14</v>
      </c>
      <c r="B13" t="s">
        <v>1</v>
      </c>
      <c r="D13" t="s">
        <v>2</v>
      </c>
      <c r="E13" t="s">
        <v>3</v>
      </c>
      <c r="F13" s="13" t="e">
        <f t="shared" si="0"/>
        <v>#VALUE!</v>
      </c>
      <c r="G13" s="6" t="s">
        <v>117</v>
      </c>
      <c r="H13" s="6" t="s">
        <v>230</v>
      </c>
      <c r="I13" s="12" t="s">
        <v>231</v>
      </c>
      <c r="J13" s="12" t="s">
        <v>232</v>
      </c>
    </row>
    <row r="14" spans="1:10" x14ac:dyDescent="0.25">
      <c r="A14" t="s">
        <v>15</v>
      </c>
      <c r="B14" t="s">
        <v>1</v>
      </c>
      <c r="D14" t="s">
        <v>2</v>
      </c>
      <c r="E14" t="s">
        <v>3</v>
      </c>
      <c r="F14" s="13" t="e">
        <f t="shared" si="0"/>
        <v>#VALUE!</v>
      </c>
      <c r="G14" s="6" t="s">
        <v>118</v>
      </c>
      <c r="H14" s="6" t="s">
        <v>233</v>
      </c>
      <c r="I14" s="12" t="s">
        <v>234</v>
      </c>
      <c r="J14" s="12" t="s">
        <v>235</v>
      </c>
    </row>
    <row r="15" spans="1:10" x14ac:dyDescent="0.25">
      <c r="A15" t="s">
        <v>16</v>
      </c>
      <c r="B15" t="s">
        <v>1</v>
      </c>
      <c r="D15" t="s">
        <v>2</v>
      </c>
      <c r="E15">
        <v>29.14</v>
      </c>
      <c r="F15" s="13">
        <f t="shared" si="0"/>
        <v>6.3666699999999992</v>
      </c>
      <c r="G15" s="2" t="s">
        <v>119</v>
      </c>
      <c r="H15" s="2" t="s">
        <v>236</v>
      </c>
      <c r="I15" s="11" t="s">
        <v>237</v>
      </c>
      <c r="J15" s="11" t="s">
        <v>238</v>
      </c>
    </row>
    <row r="16" spans="1:10" x14ac:dyDescent="0.25">
      <c r="A16" t="s">
        <v>17</v>
      </c>
      <c r="B16" t="s">
        <v>1</v>
      </c>
      <c r="D16" t="s">
        <v>2</v>
      </c>
      <c r="E16">
        <v>28.72</v>
      </c>
      <c r="F16" s="13">
        <f t="shared" si="0"/>
        <v>5.9466699999999975</v>
      </c>
      <c r="G16" s="2" t="s">
        <v>120</v>
      </c>
      <c r="H16" s="2" t="s">
        <v>239</v>
      </c>
      <c r="I16" s="11" t="s">
        <v>240</v>
      </c>
      <c r="J16" s="11" t="s">
        <v>241</v>
      </c>
    </row>
    <row r="17" spans="1:10" x14ac:dyDescent="0.25">
      <c r="A17" t="s">
        <v>18</v>
      </c>
      <c r="B17" t="s">
        <v>1</v>
      </c>
      <c r="D17" t="s">
        <v>2</v>
      </c>
      <c r="E17">
        <v>25.09</v>
      </c>
      <c r="F17" s="13">
        <f t="shared" si="0"/>
        <v>2.3166699999999985</v>
      </c>
      <c r="G17" s="2" t="s">
        <v>121</v>
      </c>
      <c r="H17" s="2" t="s">
        <v>242</v>
      </c>
      <c r="I17" s="11" t="s">
        <v>243</v>
      </c>
      <c r="J17" s="11" t="s">
        <v>244</v>
      </c>
    </row>
    <row r="18" spans="1:10" x14ac:dyDescent="0.25">
      <c r="A18" t="s">
        <v>19</v>
      </c>
      <c r="B18" t="s">
        <v>1</v>
      </c>
      <c r="D18" t="s">
        <v>2</v>
      </c>
      <c r="E18" t="s">
        <v>3</v>
      </c>
      <c r="F18" s="13" t="e">
        <f t="shared" si="0"/>
        <v>#VALUE!</v>
      </c>
      <c r="G18" s="6" t="s">
        <v>122</v>
      </c>
      <c r="H18" s="6" t="s">
        <v>245</v>
      </c>
      <c r="I18" s="12" t="s">
        <v>246</v>
      </c>
      <c r="J18" s="12" t="s">
        <v>247</v>
      </c>
    </row>
    <row r="19" spans="1:10" x14ac:dyDescent="0.25">
      <c r="A19" t="s">
        <v>20</v>
      </c>
      <c r="B19" t="s">
        <v>1</v>
      </c>
      <c r="D19" t="s">
        <v>2</v>
      </c>
      <c r="E19" t="s">
        <v>3</v>
      </c>
      <c r="F19" s="13" t="e">
        <f t="shared" si="0"/>
        <v>#VALUE!</v>
      </c>
      <c r="G19" s="6" t="s">
        <v>123</v>
      </c>
      <c r="H19" s="6" t="s">
        <v>248</v>
      </c>
      <c r="I19" s="12" t="s">
        <v>249</v>
      </c>
      <c r="J19" s="12" t="s">
        <v>250</v>
      </c>
    </row>
    <row r="20" spans="1:10" x14ac:dyDescent="0.25">
      <c r="A20" t="s">
        <v>21</v>
      </c>
      <c r="B20" t="s">
        <v>1</v>
      </c>
      <c r="D20" t="s">
        <v>2</v>
      </c>
      <c r="E20" t="s">
        <v>3</v>
      </c>
      <c r="F20" s="13" t="e">
        <f t="shared" si="0"/>
        <v>#VALUE!</v>
      </c>
      <c r="G20" s="6" t="s">
        <v>124</v>
      </c>
      <c r="H20" s="6" t="s">
        <v>251</v>
      </c>
      <c r="I20" s="12" t="s">
        <v>252</v>
      </c>
      <c r="J20" s="12" t="s">
        <v>253</v>
      </c>
    </row>
    <row r="21" spans="1:10" x14ac:dyDescent="0.25">
      <c r="A21" t="s">
        <v>22</v>
      </c>
      <c r="B21" t="s">
        <v>1</v>
      </c>
      <c r="D21" t="s">
        <v>2</v>
      </c>
      <c r="E21">
        <v>32.47</v>
      </c>
      <c r="F21" s="13">
        <f t="shared" si="0"/>
        <v>9.6966699999999975</v>
      </c>
      <c r="G21" s="2" t="s">
        <v>125</v>
      </c>
      <c r="H21" s="2" t="s">
        <v>254</v>
      </c>
      <c r="I21" s="11" t="s">
        <v>255</v>
      </c>
      <c r="J21" s="11" t="s">
        <v>256</v>
      </c>
    </row>
    <row r="22" spans="1:10" x14ac:dyDescent="0.25">
      <c r="A22" t="s">
        <v>23</v>
      </c>
      <c r="B22" t="s">
        <v>1</v>
      </c>
      <c r="D22" t="s">
        <v>2</v>
      </c>
      <c r="E22">
        <v>29.01</v>
      </c>
      <c r="F22" s="13">
        <f t="shared" si="0"/>
        <v>6.2366700000000002</v>
      </c>
      <c r="G22" s="2" t="s">
        <v>126</v>
      </c>
      <c r="H22" s="2" t="s">
        <v>257</v>
      </c>
      <c r="I22" s="11" t="s">
        <v>258</v>
      </c>
      <c r="J22" s="11" t="s">
        <v>259</v>
      </c>
    </row>
    <row r="23" spans="1:10" x14ac:dyDescent="0.25">
      <c r="A23" t="s">
        <v>24</v>
      </c>
      <c r="B23" t="s">
        <v>1</v>
      </c>
      <c r="D23" t="s">
        <v>2</v>
      </c>
      <c r="E23">
        <v>28.76</v>
      </c>
      <c r="F23" s="13">
        <f t="shared" si="0"/>
        <v>5.9866700000000002</v>
      </c>
      <c r="G23" s="2" t="s">
        <v>127</v>
      </c>
      <c r="H23" s="2" t="s">
        <v>260</v>
      </c>
      <c r="I23" s="11" t="s">
        <v>261</v>
      </c>
      <c r="J23" s="11" t="s">
        <v>262</v>
      </c>
    </row>
    <row r="24" spans="1:10" x14ac:dyDescent="0.25">
      <c r="A24" t="s">
        <v>25</v>
      </c>
      <c r="B24" t="s">
        <v>1</v>
      </c>
      <c r="D24" t="s">
        <v>2</v>
      </c>
      <c r="E24">
        <v>24.64</v>
      </c>
      <c r="F24" s="13">
        <f t="shared" si="0"/>
        <v>1.8666699999999992</v>
      </c>
      <c r="G24" s="2" t="s">
        <v>128</v>
      </c>
      <c r="H24" s="2" t="s">
        <v>263</v>
      </c>
      <c r="I24" s="11" t="s">
        <v>471</v>
      </c>
      <c r="J24" s="11" t="s">
        <v>265</v>
      </c>
    </row>
    <row r="25" spans="1:10" x14ac:dyDescent="0.25">
      <c r="A25" t="s">
        <v>26</v>
      </c>
      <c r="B25" t="s">
        <v>1</v>
      </c>
      <c r="D25" t="s">
        <v>2</v>
      </c>
      <c r="E25">
        <v>30.89</v>
      </c>
      <c r="F25" s="13">
        <f t="shared" si="0"/>
        <v>8.1166699999999992</v>
      </c>
      <c r="G25" s="2" t="s">
        <v>129</v>
      </c>
      <c r="H25" s="2" t="s">
        <v>266</v>
      </c>
      <c r="I25" s="11" t="s">
        <v>267</v>
      </c>
      <c r="J25" s="11" t="s">
        <v>268</v>
      </c>
    </row>
    <row r="26" spans="1:10" x14ac:dyDescent="0.25">
      <c r="A26" t="s">
        <v>27</v>
      </c>
      <c r="B26" t="s">
        <v>1</v>
      </c>
      <c r="D26" t="s">
        <v>2</v>
      </c>
      <c r="E26">
        <v>32.049999999999997</v>
      </c>
      <c r="F26" s="13">
        <f t="shared" si="0"/>
        <v>9.2766699999999958</v>
      </c>
      <c r="G26" s="2" t="s">
        <v>130</v>
      </c>
      <c r="H26" s="2" t="s">
        <v>269</v>
      </c>
      <c r="I26" s="11" t="s">
        <v>270</v>
      </c>
      <c r="J26" s="11" t="s">
        <v>271</v>
      </c>
    </row>
    <row r="27" spans="1:10" x14ac:dyDescent="0.25">
      <c r="A27" t="s">
        <v>28</v>
      </c>
      <c r="B27" t="s">
        <v>1</v>
      </c>
      <c r="D27" t="s">
        <v>2</v>
      </c>
      <c r="E27">
        <v>28.18</v>
      </c>
      <c r="F27" s="13">
        <f t="shared" si="0"/>
        <v>5.4066699999999983</v>
      </c>
      <c r="G27" s="2" t="s">
        <v>131</v>
      </c>
      <c r="H27" s="2" t="s">
        <v>272</v>
      </c>
      <c r="I27" s="11" t="s">
        <v>273</v>
      </c>
      <c r="J27" s="11" t="s">
        <v>274</v>
      </c>
    </row>
    <row r="28" spans="1:10" x14ac:dyDescent="0.25">
      <c r="A28" t="s">
        <v>29</v>
      </c>
      <c r="B28" t="s">
        <v>1</v>
      </c>
      <c r="D28" t="s">
        <v>2</v>
      </c>
      <c r="E28">
        <v>27.15</v>
      </c>
      <c r="F28" s="13">
        <f t="shared" si="0"/>
        <v>4.3766699999999972</v>
      </c>
      <c r="G28" s="2" t="s">
        <v>132</v>
      </c>
      <c r="H28" s="2" t="s">
        <v>275</v>
      </c>
      <c r="I28" s="11" t="s">
        <v>276</v>
      </c>
      <c r="J28" s="11" t="s">
        <v>277</v>
      </c>
    </row>
    <row r="29" spans="1:10" ht="25.5" x14ac:dyDescent="0.25">
      <c r="A29" t="s">
        <v>30</v>
      </c>
      <c r="B29" t="s">
        <v>1</v>
      </c>
      <c r="D29" t="s">
        <v>2</v>
      </c>
      <c r="E29">
        <v>23.15</v>
      </c>
      <c r="F29" s="13">
        <f t="shared" si="0"/>
        <v>0.37666999999999717</v>
      </c>
      <c r="G29" s="2" t="s">
        <v>133</v>
      </c>
      <c r="H29" s="2" t="s">
        <v>278</v>
      </c>
      <c r="I29" s="11" t="s">
        <v>279</v>
      </c>
      <c r="J29" s="11" t="s">
        <v>280</v>
      </c>
    </row>
    <row r="30" spans="1:10" x14ac:dyDescent="0.25">
      <c r="A30" t="s">
        <v>31</v>
      </c>
      <c r="B30" t="s">
        <v>1</v>
      </c>
      <c r="D30" t="s">
        <v>2</v>
      </c>
      <c r="E30">
        <v>30.56</v>
      </c>
      <c r="F30" s="13">
        <f t="shared" si="0"/>
        <v>7.7866699999999973</v>
      </c>
      <c r="G30" s="2" t="s">
        <v>134</v>
      </c>
      <c r="H30" s="2" t="s">
        <v>281</v>
      </c>
      <c r="I30" s="11" t="s">
        <v>282</v>
      </c>
      <c r="J30" s="11" t="s">
        <v>283</v>
      </c>
    </row>
    <row r="31" spans="1:10" x14ac:dyDescent="0.25">
      <c r="A31" t="s">
        <v>32</v>
      </c>
      <c r="B31" t="s">
        <v>1</v>
      </c>
      <c r="D31" t="s">
        <v>2</v>
      </c>
      <c r="E31" t="s">
        <v>3</v>
      </c>
      <c r="F31" s="13" t="e">
        <f t="shared" si="0"/>
        <v>#VALUE!</v>
      </c>
      <c r="G31" s="6" t="s">
        <v>135</v>
      </c>
      <c r="H31" s="6" t="s">
        <v>284</v>
      </c>
      <c r="I31" s="12" t="s">
        <v>285</v>
      </c>
      <c r="J31" s="12" t="s">
        <v>286</v>
      </c>
    </row>
    <row r="32" spans="1:10" x14ac:dyDescent="0.25">
      <c r="A32" t="s">
        <v>33</v>
      </c>
      <c r="B32" t="s">
        <v>1</v>
      </c>
      <c r="D32" t="s">
        <v>2</v>
      </c>
      <c r="E32" t="s">
        <v>3</v>
      </c>
      <c r="F32" s="13" t="e">
        <f t="shared" si="0"/>
        <v>#VALUE!</v>
      </c>
      <c r="G32" s="6" t="s">
        <v>136</v>
      </c>
      <c r="H32" s="6" t="s">
        <v>287</v>
      </c>
      <c r="I32" s="12" t="s">
        <v>288</v>
      </c>
      <c r="J32" s="12" t="s">
        <v>289</v>
      </c>
    </row>
    <row r="33" spans="1:10" x14ac:dyDescent="0.25">
      <c r="A33" t="s">
        <v>34</v>
      </c>
      <c r="B33" t="s">
        <v>1</v>
      </c>
      <c r="D33" t="s">
        <v>2</v>
      </c>
      <c r="E33">
        <v>27.07</v>
      </c>
      <c r="F33" s="13">
        <f t="shared" si="0"/>
        <v>4.2966699999999989</v>
      </c>
      <c r="G33" s="2" t="s">
        <v>137</v>
      </c>
      <c r="H33" s="2" t="s">
        <v>290</v>
      </c>
      <c r="I33" s="11" t="s">
        <v>291</v>
      </c>
      <c r="J33" s="11" t="s">
        <v>292</v>
      </c>
    </row>
    <row r="34" spans="1:10" x14ac:dyDescent="0.25">
      <c r="A34" t="s">
        <v>35</v>
      </c>
      <c r="B34" t="s">
        <v>1</v>
      </c>
      <c r="D34" t="s">
        <v>2</v>
      </c>
      <c r="E34" t="s">
        <v>3</v>
      </c>
      <c r="F34" s="13" t="e">
        <f t="shared" ref="F34:F65" si="1">E34-22.77333</f>
        <v>#VALUE!</v>
      </c>
      <c r="G34" s="6" t="s">
        <v>138</v>
      </c>
      <c r="H34" s="6" t="s">
        <v>293</v>
      </c>
      <c r="I34" s="12" t="s">
        <v>294</v>
      </c>
      <c r="J34" s="12" t="s">
        <v>295</v>
      </c>
    </row>
    <row r="35" spans="1:10" ht="25.5" x14ac:dyDescent="0.25">
      <c r="A35" t="s">
        <v>36</v>
      </c>
      <c r="B35" t="s">
        <v>1</v>
      </c>
      <c r="D35" t="s">
        <v>2</v>
      </c>
      <c r="E35">
        <v>28.88</v>
      </c>
      <c r="F35" s="13">
        <f t="shared" si="1"/>
        <v>6.1066699999999976</v>
      </c>
      <c r="G35" s="2" t="s">
        <v>139</v>
      </c>
      <c r="H35" s="2" t="s">
        <v>296</v>
      </c>
      <c r="I35" s="11" t="s">
        <v>297</v>
      </c>
      <c r="J35" s="11" t="s">
        <v>298</v>
      </c>
    </row>
    <row r="36" spans="1:10" ht="25.5" x14ac:dyDescent="0.25">
      <c r="A36" t="s">
        <v>37</v>
      </c>
      <c r="B36" t="s">
        <v>1</v>
      </c>
      <c r="D36" t="s">
        <v>2</v>
      </c>
      <c r="E36" t="s">
        <v>3</v>
      </c>
      <c r="F36" s="13" t="e">
        <f t="shared" si="1"/>
        <v>#VALUE!</v>
      </c>
      <c r="G36" s="6" t="s">
        <v>472</v>
      </c>
      <c r="H36" s="6" t="s">
        <v>299</v>
      </c>
      <c r="I36" s="12" t="s">
        <v>300</v>
      </c>
      <c r="J36" s="12" t="s">
        <v>301</v>
      </c>
    </row>
    <row r="37" spans="1:10" ht="25.5" x14ac:dyDescent="0.25">
      <c r="A37" t="s">
        <v>38</v>
      </c>
      <c r="B37" t="s">
        <v>1</v>
      </c>
      <c r="D37" t="s">
        <v>2</v>
      </c>
      <c r="E37" t="s">
        <v>3</v>
      </c>
      <c r="F37" s="13" t="e">
        <f t="shared" si="1"/>
        <v>#VALUE!</v>
      </c>
      <c r="G37" s="6" t="s">
        <v>140</v>
      </c>
      <c r="H37" s="6" t="s">
        <v>302</v>
      </c>
      <c r="I37" s="12" t="s">
        <v>303</v>
      </c>
      <c r="J37" s="12" t="s">
        <v>304</v>
      </c>
    </row>
    <row r="38" spans="1:10" x14ac:dyDescent="0.25">
      <c r="A38" t="s">
        <v>39</v>
      </c>
      <c r="B38" t="s">
        <v>1</v>
      </c>
      <c r="D38" t="s">
        <v>2</v>
      </c>
      <c r="E38">
        <v>28.33</v>
      </c>
      <c r="F38" s="13">
        <f t="shared" si="1"/>
        <v>5.5566699999999969</v>
      </c>
      <c r="G38" s="2" t="s">
        <v>141</v>
      </c>
      <c r="H38" s="2" t="s">
        <v>305</v>
      </c>
      <c r="I38" s="11" t="s">
        <v>306</v>
      </c>
      <c r="J38" s="11" t="s">
        <v>307</v>
      </c>
    </row>
    <row r="39" spans="1:10" x14ac:dyDescent="0.25">
      <c r="A39" t="s">
        <v>40</v>
      </c>
      <c r="B39" t="s">
        <v>1</v>
      </c>
      <c r="D39" t="s">
        <v>2</v>
      </c>
      <c r="E39">
        <v>26.75</v>
      </c>
      <c r="F39" s="13">
        <f t="shared" si="1"/>
        <v>3.9766699999999986</v>
      </c>
      <c r="G39" s="2" t="s">
        <v>142</v>
      </c>
      <c r="H39" s="2" t="s">
        <v>308</v>
      </c>
      <c r="I39" s="11" t="s">
        <v>309</v>
      </c>
      <c r="J39" s="11" t="s">
        <v>310</v>
      </c>
    </row>
    <row r="40" spans="1:10" x14ac:dyDescent="0.25">
      <c r="A40" t="s">
        <v>41</v>
      </c>
      <c r="B40" t="s">
        <v>1</v>
      </c>
      <c r="D40" t="s">
        <v>2</v>
      </c>
      <c r="E40">
        <v>34.659999999999997</v>
      </c>
      <c r="F40" s="13">
        <f t="shared" si="1"/>
        <v>11.886669999999995</v>
      </c>
      <c r="G40" s="2" t="s">
        <v>143</v>
      </c>
      <c r="H40" s="2" t="s">
        <v>311</v>
      </c>
      <c r="I40" s="11" t="s">
        <v>312</v>
      </c>
      <c r="J40" s="11" t="s">
        <v>313</v>
      </c>
    </row>
    <row r="41" spans="1:10" x14ac:dyDescent="0.25">
      <c r="A41" t="s">
        <v>42</v>
      </c>
      <c r="B41" t="s">
        <v>1</v>
      </c>
      <c r="D41" t="s">
        <v>2</v>
      </c>
      <c r="E41">
        <v>30.22</v>
      </c>
      <c r="F41" s="13">
        <f t="shared" si="1"/>
        <v>7.4466699999999975</v>
      </c>
      <c r="G41" s="2" t="s">
        <v>144</v>
      </c>
      <c r="H41" s="2" t="s">
        <v>314</v>
      </c>
      <c r="I41" s="11" t="s">
        <v>315</v>
      </c>
      <c r="J41" s="11" t="s">
        <v>316</v>
      </c>
    </row>
    <row r="42" spans="1:10" x14ac:dyDescent="0.25">
      <c r="A42" t="s">
        <v>43</v>
      </c>
      <c r="B42" t="s">
        <v>1</v>
      </c>
      <c r="D42" t="s">
        <v>2</v>
      </c>
      <c r="E42">
        <v>31.65</v>
      </c>
      <c r="F42" s="13">
        <f t="shared" si="1"/>
        <v>8.8766699999999972</v>
      </c>
      <c r="G42" s="2" t="s">
        <v>145</v>
      </c>
      <c r="H42" s="2" t="s">
        <v>317</v>
      </c>
      <c r="I42" s="11" t="s">
        <v>318</v>
      </c>
      <c r="J42" s="11" t="s">
        <v>319</v>
      </c>
    </row>
    <row r="43" spans="1:10" x14ac:dyDescent="0.25">
      <c r="A43" t="s">
        <v>44</v>
      </c>
      <c r="B43" t="s">
        <v>1</v>
      </c>
      <c r="D43" t="s">
        <v>2</v>
      </c>
      <c r="E43">
        <v>26.88</v>
      </c>
      <c r="F43" s="13">
        <f t="shared" si="1"/>
        <v>4.1066699999999976</v>
      </c>
      <c r="G43" s="2" t="s">
        <v>146</v>
      </c>
      <c r="H43" s="2" t="s">
        <v>320</v>
      </c>
      <c r="I43" s="11" t="s">
        <v>321</v>
      </c>
      <c r="J43" s="11" t="s">
        <v>322</v>
      </c>
    </row>
    <row r="44" spans="1:10" s="4" customFormat="1" x14ac:dyDescent="0.25">
      <c r="A44" s="4" t="s">
        <v>45</v>
      </c>
      <c r="B44" s="4" t="s">
        <v>1</v>
      </c>
      <c r="D44" s="4" t="s">
        <v>2</v>
      </c>
      <c r="E44" s="4">
        <v>27.23</v>
      </c>
      <c r="F44" s="13">
        <f t="shared" si="1"/>
        <v>4.456669999999999</v>
      </c>
      <c r="G44" s="5" t="s">
        <v>147</v>
      </c>
      <c r="H44" s="2" t="s">
        <v>323</v>
      </c>
      <c r="I44" s="11" t="s">
        <v>324</v>
      </c>
      <c r="J44" s="11" t="s">
        <v>99</v>
      </c>
    </row>
    <row r="45" spans="1:10" x14ac:dyDescent="0.25">
      <c r="A45" t="s">
        <v>46</v>
      </c>
      <c r="B45" t="s">
        <v>1</v>
      </c>
      <c r="D45" t="s">
        <v>2</v>
      </c>
      <c r="E45" t="s">
        <v>3</v>
      </c>
      <c r="F45" s="13" t="e">
        <f t="shared" si="1"/>
        <v>#VALUE!</v>
      </c>
      <c r="G45" s="6" t="s">
        <v>103</v>
      </c>
      <c r="H45" s="6" t="s">
        <v>325</v>
      </c>
      <c r="I45" s="12" t="s">
        <v>326</v>
      </c>
      <c r="J45" s="12" t="s">
        <v>327</v>
      </c>
    </row>
    <row r="46" spans="1:10" x14ac:dyDescent="0.25">
      <c r="A46" t="s">
        <v>47</v>
      </c>
      <c r="B46" t="s">
        <v>1</v>
      </c>
      <c r="D46" t="s">
        <v>2</v>
      </c>
      <c r="E46">
        <v>34.07</v>
      </c>
      <c r="F46" s="13">
        <f t="shared" si="1"/>
        <v>11.296669999999999</v>
      </c>
      <c r="G46" s="5" t="s">
        <v>148</v>
      </c>
      <c r="H46" s="2" t="s">
        <v>328</v>
      </c>
      <c r="I46" s="11" t="s">
        <v>329</v>
      </c>
      <c r="J46" s="11" t="s">
        <v>330</v>
      </c>
    </row>
    <row r="47" spans="1:10" s="4" customFormat="1" x14ac:dyDescent="0.25">
      <c r="A47" s="4" t="s">
        <v>48</v>
      </c>
      <c r="B47" s="4" t="s">
        <v>1</v>
      </c>
      <c r="D47" s="4" t="s">
        <v>2</v>
      </c>
      <c r="E47" s="4">
        <v>29.65</v>
      </c>
      <c r="F47" s="13">
        <f t="shared" si="1"/>
        <v>6.8766699999999972</v>
      </c>
      <c r="G47" s="2" t="s">
        <v>149</v>
      </c>
      <c r="H47" s="2" t="s">
        <v>331</v>
      </c>
      <c r="I47" s="11" t="s">
        <v>332</v>
      </c>
      <c r="J47" s="11" t="s">
        <v>100</v>
      </c>
    </row>
    <row r="48" spans="1:10" x14ac:dyDescent="0.25">
      <c r="A48" t="s">
        <v>49</v>
      </c>
      <c r="B48" t="s">
        <v>1</v>
      </c>
      <c r="D48" t="s">
        <v>2</v>
      </c>
      <c r="E48">
        <v>27.31</v>
      </c>
      <c r="F48" s="13">
        <f t="shared" si="1"/>
        <v>4.5366699999999973</v>
      </c>
      <c r="G48" s="2" t="s">
        <v>150</v>
      </c>
      <c r="H48" s="2" t="s">
        <v>333</v>
      </c>
      <c r="I48" s="11" t="s">
        <v>334</v>
      </c>
      <c r="J48" s="11" t="s">
        <v>335</v>
      </c>
    </row>
    <row r="49" spans="1:11" x14ac:dyDescent="0.25">
      <c r="A49" t="s">
        <v>50</v>
      </c>
      <c r="B49" t="s">
        <v>1</v>
      </c>
      <c r="D49" t="s">
        <v>2</v>
      </c>
      <c r="E49">
        <v>27.43</v>
      </c>
      <c r="F49" s="13">
        <f t="shared" si="1"/>
        <v>4.6566699999999983</v>
      </c>
      <c r="G49" s="2" t="s">
        <v>151</v>
      </c>
      <c r="H49" s="2" t="s">
        <v>336</v>
      </c>
      <c r="I49" s="11" t="s">
        <v>337</v>
      </c>
      <c r="J49" s="11" t="s">
        <v>338</v>
      </c>
    </row>
    <row r="50" spans="1:11" x14ac:dyDescent="0.25">
      <c r="A50" t="s">
        <v>51</v>
      </c>
      <c r="B50" t="s">
        <v>1</v>
      </c>
      <c r="D50" t="s">
        <v>2</v>
      </c>
      <c r="E50">
        <v>27.29</v>
      </c>
      <c r="F50" s="13">
        <f t="shared" si="1"/>
        <v>4.5166699999999977</v>
      </c>
      <c r="G50" s="2" t="s">
        <v>152</v>
      </c>
      <c r="H50" s="2" t="s">
        <v>339</v>
      </c>
      <c r="I50" s="11" t="s">
        <v>340</v>
      </c>
      <c r="J50" s="11" t="s">
        <v>341</v>
      </c>
    </row>
    <row r="51" spans="1:11" x14ac:dyDescent="0.25">
      <c r="A51" t="s">
        <v>52</v>
      </c>
      <c r="B51" t="s">
        <v>1</v>
      </c>
      <c r="D51" t="s">
        <v>2</v>
      </c>
      <c r="E51">
        <v>28.89</v>
      </c>
      <c r="F51" s="13">
        <f t="shared" si="1"/>
        <v>6.1166699999999992</v>
      </c>
      <c r="G51" s="2" t="s">
        <v>153</v>
      </c>
      <c r="H51" s="2" t="s">
        <v>342</v>
      </c>
      <c r="I51" s="11" t="s">
        <v>343</v>
      </c>
      <c r="J51" s="11" t="s">
        <v>344</v>
      </c>
    </row>
    <row r="52" spans="1:11" x14ac:dyDescent="0.25">
      <c r="A52" t="s">
        <v>53</v>
      </c>
      <c r="B52" t="s">
        <v>1</v>
      </c>
      <c r="D52" t="s">
        <v>2</v>
      </c>
      <c r="E52">
        <v>28.08</v>
      </c>
      <c r="F52" s="13">
        <f t="shared" si="1"/>
        <v>5.3066699999999969</v>
      </c>
      <c r="G52" s="2" t="s">
        <v>154</v>
      </c>
      <c r="H52" s="2" t="s">
        <v>345</v>
      </c>
      <c r="I52" s="11" t="s">
        <v>346</v>
      </c>
      <c r="J52" s="11" t="s">
        <v>347</v>
      </c>
    </row>
    <row r="53" spans="1:11" x14ac:dyDescent="0.25">
      <c r="A53" t="s">
        <v>54</v>
      </c>
      <c r="B53" t="s">
        <v>1</v>
      </c>
      <c r="D53" t="s">
        <v>2</v>
      </c>
      <c r="E53">
        <v>26.03</v>
      </c>
      <c r="F53" s="13">
        <f t="shared" si="1"/>
        <v>3.2566699999999997</v>
      </c>
      <c r="G53" s="2" t="s">
        <v>155</v>
      </c>
      <c r="H53" s="2" t="s">
        <v>348</v>
      </c>
      <c r="I53" s="11" t="s">
        <v>349</v>
      </c>
      <c r="J53" s="11" t="s">
        <v>350</v>
      </c>
    </row>
    <row r="54" spans="1:11" x14ac:dyDescent="0.25">
      <c r="A54" t="s">
        <v>55</v>
      </c>
      <c r="B54" t="s">
        <v>1</v>
      </c>
      <c r="D54" t="s">
        <v>2</v>
      </c>
      <c r="E54">
        <v>27.52</v>
      </c>
      <c r="F54" s="13">
        <f t="shared" si="1"/>
        <v>4.7466699999999982</v>
      </c>
      <c r="G54" s="2" t="s">
        <v>104</v>
      </c>
      <c r="H54" s="2" t="s">
        <v>351</v>
      </c>
      <c r="I54" s="11" t="s">
        <v>352</v>
      </c>
      <c r="J54" s="11" t="s">
        <v>353</v>
      </c>
    </row>
    <row r="55" spans="1:11" x14ac:dyDescent="0.25">
      <c r="A55" t="s">
        <v>56</v>
      </c>
      <c r="B55" t="s">
        <v>1</v>
      </c>
      <c r="D55" t="s">
        <v>2</v>
      </c>
      <c r="E55">
        <v>29.14</v>
      </c>
      <c r="F55" s="13">
        <f t="shared" si="1"/>
        <v>6.3666699999999992</v>
      </c>
      <c r="G55" s="2" t="s">
        <v>156</v>
      </c>
      <c r="H55" s="2" t="s">
        <v>354</v>
      </c>
      <c r="I55" s="11" t="s">
        <v>355</v>
      </c>
      <c r="J55" s="11" t="s">
        <v>356</v>
      </c>
    </row>
    <row r="56" spans="1:11" x14ac:dyDescent="0.25">
      <c r="A56" t="s">
        <v>57</v>
      </c>
      <c r="B56" t="s">
        <v>1</v>
      </c>
      <c r="D56" t="s">
        <v>2</v>
      </c>
      <c r="E56">
        <v>27.85</v>
      </c>
      <c r="F56" s="13">
        <f t="shared" si="1"/>
        <v>5.07667</v>
      </c>
      <c r="G56" s="2" t="s">
        <v>157</v>
      </c>
      <c r="H56" s="2" t="s">
        <v>357</v>
      </c>
      <c r="I56" s="11" t="s">
        <v>358</v>
      </c>
      <c r="J56" s="11" t="s">
        <v>359</v>
      </c>
    </row>
    <row r="57" spans="1:11" x14ac:dyDescent="0.25">
      <c r="A57" t="s">
        <v>58</v>
      </c>
      <c r="B57" t="s">
        <v>1</v>
      </c>
      <c r="D57" t="s">
        <v>2</v>
      </c>
      <c r="E57">
        <v>29.57</v>
      </c>
      <c r="F57" s="13">
        <f t="shared" si="1"/>
        <v>6.7966699999999989</v>
      </c>
      <c r="G57" s="2" t="s">
        <v>158</v>
      </c>
      <c r="H57" s="2" t="s">
        <v>360</v>
      </c>
      <c r="I57" s="11" t="s">
        <v>361</v>
      </c>
      <c r="J57" s="11" t="s">
        <v>362</v>
      </c>
    </row>
    <row r="58" spans="1:11" x14ac:dyDescent="0.25">
      <c r="A58" t="s">
        <v>59</v>
      </c>
      <c r="B58" t="s">
        <v>1</v>
      </c>
      <c r="D58" t="s">
        <v>2</v>
      </c>
      <c r="E58" t="s">
        <v>3</v>
      </c>
      <c r="F58" s="13" t="e">
        <f t="shared" si="1"/>
        <v>#VALUE!</v>
      </c>
      <c r="G58" s="6" t="s">
        <v>159</v>
      </c>
      <c r="H58" s="6" t="s">
        <v>363</v>
      </c>
      <c r="I58" s="12" t="s">
        <v>364</v>
      </c>
      <c r="J58" s="12" t="s">
        <v>365</v>
      </c>
    </row>
    <row r="59" spans="1:11" ht="25.5" x14ac:dyDescent="0.25">
      <c r="A59" t="s">
        <v>60</v>
      </c>
      <c r="B59" t="s">
        <v>1</v>
      </c>
      <c r="D59" t="s">
        <v>2</v>
      </c>
      <c r="E59">
        <v>33.33</v>
      </c>
      <c r="F59" s="13">
        <f t="shared" si="1"/>
        <v>10.556669999999997</v>
      </c>
      <c r="G59" s="2" t="s">
        <v>160</v>
      </c>
      <c r="H59" s="2" t="s">
        <v>366</v>
      </c>
      <c r="I59" s="11" t="s">
        <v>367</v>
      </c>
      <c r="J59" s="11" t="s">
        <v>368</v>
      </c>
      <c r="K59" t="s">
        <v>469</v>
      </c>
    </row>
    <row r="60" spans="1:11" x14ac:dyDescent="0.25">
      <c r="A60" t="s">
        <v>61</v>
      </c>
      <c r="B60" t="s">
        <v>1</v>
      </c>
      <c r="D60" t="s">
        <v>2</v>
      </c>
      <c r="E60" t="s">
        <v>3</v>
      </c>
      <c r="F60" s="13" t="e">
        <f t="shared" si="1"/>
        <v>#VALUE!</v>
      </c>
      <c r="G60" s="6" t="s">
        <v>161</v>
      </c>
      <c r="H60" s="6" t="s">
        <v>369</v>
      </c>
      <c r="I60" s="12" t="s">
        <v>370</v>
      </c>
      <c r="J60" s="12" t="s">
        <v>371</v>
      </c>
    </row>
    <row r="61" spans="1:11" ht="25.5" x14ac:dyDescent="0.25">
      <c r="A61" t="s">
        <v>62</v>
      </c>
      <c r="B61" t="s">
        <v>1</v>
      </c>
      <c r="D61" t="s">
        <v>2</v>
      </c>
      <c r="E61">
        <v>28.41</v>
      </c>
      <c r="F61" s="13">
        <f t="shared" si="1"/>
        <v>5.6366699999999987</v>
      </c>
      <c r="G61" s="2" t="s">
        <v>162</v>
      </c>
      <c r="H61" s="2" t="s">
        <v>372</v>
      </c>
      <c r="I61" s="11" t="s">
        <v>373</v>
      </c>
      <c r="J61" s="11" t="s">
        <v>374</v>
      </c>
    </row>
    <row r="62" spans="1:11" ht="25.5" x14ac:dyDescent="0.25">
      <c r="A62" t="s">
        <v>63</v>
      </c>
      <c r="B62" t="s">
        <v>1</v>
      </c>
      <c r="D62" t="s">
        <v>2</v>
      </c>
      <c r="E62">
        <v>26.58</v>
      </c>
      <c r="F62" s="13">
        <f t="shared" si="1"/>
        <v>3.8066699999999969</v>
      </c>
      <c r="G62" s="2" t="s">
        <v>163</v>
      </c>
      <c r="H62" s="2" t="s">
        <v>375</v>
      </c>
      <c r="I62" s="11" t="s">
        <v>376</v>
      </c>
      <c r="J62" s="11" t="s">
        <v>377</v>
      </c>
    </row>
    <row r="63" spans="1:11" x14ac:dyDescent="0.25">
      <c r="A63" t="s">
        <v>64</v>
      </c>
      <c r="B63" t="s">
        <v>1</v>
      </c>
      <c r="D63" t="s">
        <v>2</v>
      </c>
      <c r="E63" t="s">
        <v>3</v>
      </c>
      <c r="F63" s="13" t="e">
        <f t="shared" si="1"/>
        <v>#VALUE!</v>
      </c>
      <c r="G63" s="6" t="s">
        <v>164</v>
      </c>
      <c r="H63" s="6" t="s">
        <v>378</v>
      </c>
      <c r="I63" s="12" t="s">
        <v>379</v>
      </c>
      <c r="J63" s="12" t="s">
        <v>380</v>
      </c>
    </row>
    <row r="64" spans="1:11" ht="25.5" x14ac:dyDescent="0.25">
      <c r="A64" t="s">
        <v>65</v>
      </c>
      <c r="B64" t="s">
        <v>1</v>
      </c>
      <c r="D64" t="s">
        <v>2</v>
      </c>
      <c r="E64" t="s">
        <v>3</v>
      </c>
      <c r="F64" s="13" t="e">
        <f t="shared" si="1"/>
        <v>#VALUE!</v>
      </c>
      <c r="G64" s="6" t="s">
        <v>165</v>
      </c>
      <c r="H64" s="6" t="s">
        <v>381</v>
      </c>
      <c r="I64" s="12" t="s">
        <v>382</v>
      </c>
      <c r="J64" s="12" t="s">
        <v>383</v>
      </c>
    </row>
    <row r="65" spans="1:10" x14ac:dyDescent="0.25">
      <c r="A65" t="s">
        <v>66</v>
      </c>
      <c r="B65" t="s">
        <v>1</v>
      </c>
      <c r="D65" t="s">
        <v>2</v>
      </c>
      <c r="E65" t="s">
        <v>3</v>
      </c>
      <c r="F65" s="13" t="e">
        <f t="shared" si="1"/>
        <v>#VALUE!</v>
      </c>
      <c r="G65" s="6" t="s">
        <v>166</v>
      </c>
      <c r="H65" s="6" t="s">
        <v>384</v>
      </c>
      <c r="I65" s="12" t="s">
        <v>473</v>
      </c>
      <c r="J65" s="12" t="s">
        <v>385</v>
      </c>
    </row>
    <row r="66" spans="1:10" x14ac:dyDescent="0.25">
      <c r="A66" t="s">
        <v>67</v>
      </c>
      <c r="B66" t="s">
        <v>1</v>
      </c>
      <c r="D66" t="s">
        <v>2</v>
      </c>
      <c r="E66">
        <v>28.85</v>
      </c>
      <c r="F66" s="13">
        <f t="shared" ref="F66:F85" si="2">E66-22.77333</f>
        <v>6.07667</v>
      </c>
      <c r="G66" s="2" t="s">
        <v>167</v>
      </c>
      <c r="H66" s="2" t="s">
        <v>386</v>
      </c>
      <c r="I66" s="11" t="s">
        <v>387</v>
      </c>
      <c r="J66" s="11" t="s">
        <v>388</v>
      </c>
    </row>
    <row r="67" spans="1:10" ht="25.5" x14ac:dyDescent="0.25">
      <c r="A67" t="s">
        <v>68</v>
      </c>
      <c r="B67" t="s">
        <v>1</v>
      </c>
      <c r="D67" t="s">
        <v>2</v>
      </c>
      <c r="E67" t="s">
        <v>3</v>
      </c>
      <c r="F67" s="13" t="e">
        <f t="shared" si="2"/>
        <v>#VALUE!</v>
      </c>
      <c r="G67" s="6" t="s">
        <v>168</v>
      </c>
      <c r="H67" s="6" t="s">
        <v>389</v>
      </c>
      <c r="I67" s="12" t="s">
        <v>390</v>
      </c>
      <c r="J67" s="12" t="s">
        <v>391</v>
      </c>
    </row>
    <row r="68" spans="1:10" x14ac:dyDescent="0.25">
      <c r="A68" t="s">
        <v>69</v>
      </c>
      <c r="B68" t="s">
        <v>1</v>
      </c>
      <c r="D68" t="s">
        <v>2</v>
      </c>
      <c r="E68">
        <v>34.06</v>
      </c>
      <c r="F68" s="13">
        <f t="shared" si="2"/>
        <v>11.286670000000001</v>
      </c>
      <c r="G68" s="2" t="s">
        <v>169</v>
      </c>
      <c r="H68" s="2" t="s">
        <v>392</v>
      </c>
      <c r="I68" s="11" t="s">
        <v>393</v>
      </c>
      <c r="J68" s="11" t="s">
        <v>394</v>
      </c>
    </row>
    <row r="69" spans="1:10" x14ac:dyDescent="0.25">
      <c r="A69" t="s">
        <v>70</v>
      </c>
      <c r="B69" t="s">
        <v>1</v>
      </c>
      <c r="D69" t="s">
        <v>2</v>
      </c>
      <c r="E69" t="s">
        <v>3</v>
      </c>
      <c r="F69" s="13" t="e">
        <f t="shared" si="2"/>
        <v>#VALUE!</v>
      </c>
      <c r="G69" s="6" t="s">
        <v>170</v>
      </c>
      <c r="H69" s="6" t="s">
        <v>395</v>
      </c>
      <c r="I69" s="12" t="s">
        <v>396</v>
      </c>
      <c r="J69" s="12" t="s">
        <v>397</v>
      </c>
    </row>
    <row r="70" spans="1:10" ht="25.5" x14ac:dyDescent="0.25">
      <c r="A70" t="s">
        <v>71</v>
      </c>
      <c r="B70" t="s">
        <v>1</v>
      </c>
      <c r="D70" t="s">
        <v>2</v>
      </c>
      <c r="E70">
        <v>26.69</v>
      </c>
      <c r="F70" s="13">
        <f t="shared" si="2"/>
        <v>3.9166699999999999</v>
      </c>
      <c r="G70" s="2" t="s">
        <v>171</v>
      </c>
      <c r="H70" s="2" t="s">
        <v>398</v>
      </c>
      <c r="I70" s="11" t="s">
        <v>399</v>
      </c>
      <c r="J70" s="11" t="s">
        <v>400</v>
      </c>
    </row>
    <row r="71" spans="1:10" ht="25.5" x14ac:dyDescent="0.25">
      <c r="A71" t="s">
        <v>72</v>
      </c>
      <c r="B71" t="s">
        <v>1</v>
      </c>
      <c r="D71" t="s">
        <v>2</v>
      </c>
      <c r="E71">
        <v>28.4</v>
      </c>
      <c r="F71" s="13">
        <f t="shared" si="2"/>
        <v>5.6266699999999972</v>
      </c>
      <c r="G71" s="2" t="s">
        <v>172</v>
      </c>
      <c r="H71" s="2" t="s">
        <v>401</v>
      </c>
      <c r="I71" s="11" t="s">
        <v>402</v>
      </c>
      <c r="J71" s="11" t="s">
        <v>403</v>
      </c>
    </row>
    <row r="72" spans="1:10" x14ac:dyDescent="0.25">
      <c r="A72" t="s">
        <v>73</v>
      </c>
      <c r="B72" t="s">
        <v>1</v>
      </c>
      <c r="D72" t="s">
        <v>2</v>
      </c>
      <c r="E72" t="s">
        <v>3</v>
      </c>
      <c r="F72" s="13" t="e">
        <f t="shared" si="2"/>
        <v>#VALUE!</v>
      </c>
      <c r="G72" s="6" t="s">
        <v>173</v>
      </c>
      <c r="H72" s="6" t="s">
        <v>404</v>
      </c>
      <c r="I72" s="12" t="s">
        <v>405</v>
      </c>
      <c r="J72" s="12" t="s">
        <v>406</v>
      </c>
    </row>
    <row r="73" spans="1:10" ht="25.5" x14ac:dyDescent="0.25">
      <c r="A73" t="s">
        <v>74</v>
      </c>
      <c r="B73" t="s">
        <v>1</v>
      </c>
      <c r="D73" t="s">
        <v>2</v>
      </c>
      <c r="E73">
        <v>28.06</v>
      </c>
      <c r="F73" s="13">
        <f t="shared" si="2"/>
        <v>5.2866699999999973</v>
      </c>
      <c r="G73" s="2" t="s">
        <v>174</v>
      </c>
      <c r="H73" s="2" t="s">
        <v>407</v>
      </c>
      <c r="I73" s="11" t="s">
        <v>408</v>
      </c>
      <c r="J73" s="11" t="s">
        <v>409</v>
      </c>
    </row>
    <row r="74" spans="1:10" x14ac:dyDescent="0.25">
      <c r="A74" t="s">
        <v>75</v>
      </c>
      <c r="B74" t="s">
        <v>1</v>
      </c>
      <c r="D74" t="s">
        <v>2</v>
      </c>
      <c r="E74">
        <v>26.43</v>
      </c>
      <c r="F74" s="13">
        <f t="shared" si="2"/>
        <v>3.6566699999999983</v>
      </c>
      <c r="G74" s="2" t="s">
        <v>175</v>
      </c>
      <c r="H74" s="2" t="s">
        <v>410</v>
      </c>
      <c r="I74" s="11" t="s">
        <v>411</v>
      </c>
      <c r="J74" s="11" t="s">
        <v>412</v>
      </c>
    </row>
    <row r="75" spans="1:10" x14ac:dyDescent="0.25">
      <c r="A75" t="s">
        <v>76</v>
      </c>
      <c r="B75" t="s">
        <v>1</v>
      </c>
      <c r="D75" t="s">
        <v>2</v>
      </c>
      <c r="E75">
        <v>28.1</v>
      </c>
      <c r="F75" s="13">
        <f t="shared" si="2"/>
        <v>5.32667</v>
      </c>
      <c r="G75" s="2" t="s">
        <v>176</v>
      </c>
      <c r="H75" s="2" t="s">
        <v>413</v>
      </c>
      <c r="I75" s="11" t="s">
        <v>414</v>
      </c>
      <c r="J75" s="11" t="s">
        <v>415</v>
      </c>
    </row>
    <row r="76" spans="1:10" x14ac:dyDescent="0.25">
      <c r="A76" t="s">
        <v>77</v>
      </c>
      <c r="B76" t="s">
        <v>1</v>
      </c>
      <c r="D76" t="s">
        <v>2</v>
      </c>
      <c r="E76">
        <v>27.2</v>
      </c>
      <c r="F76" s="13">
        <f t="shared" si="2"/>
        <v>4.4266699999999979</v>
      </c>
      <c r="G76" s="2" t="s">
        <v>177</v>
      </c>
      <c r="H76" s="2" t="s">
        <v>416</v>
      </c>
      <c r="I76" s="11" t="s">
        <v>417</v>
      </c>
      <c r="J76" s="11" t="s">
        <v>418</v>
      </c>
    </row>
    <row r="77" spans="1:10" s="4" customFormat="1" x14ac:dyDescent="0.25">
      <c r="A77" s="4" t="s">
        <v>78</v>
      </c>
      <c r="B77" s="4" t="s">
        <v>1</v>
      </c>
      <c r="D77" s="4" t="s">
        <v>2</v>
      </c>
      <c r="E77" s="4">
        <v>31.15</v>
      </c>
      <c r="F77" s="13">
        <f t="shared" si="2"/>
        <v>8.3766699999999972</v>
      </c>
      <c r="G77" s="5" t="s">
        <v>178</v>
      </c>
      <c r="H77" s="2" t="s">
        <v>419</v>
      </c>
      <c r="I77" s="11" t="s">
        <v>420</v>
      </c>
      <c r="J77" s="11" t="s">
        <v>101</v>
      </c>
    </row>
    <row r="78" spans="1:10" x14ac:dyDescent="0.25">
      <c r="A78" t="s">
        <v>79</v>
      </c>
      <c r="B78" t="s">
        <v>1</v>
      </c>
      <c r="D78" t="s">
        <v>2</v>
      </c>
      <c r="E78" t="s">
        <v>3</v>
      </c>
      <c r="F78" s="13" t="e">
        <f t="shared" si="2"/>
        <v>#VALUE!</v>
      </c>
      <c r="G78" s="6" t="s">
        <v>179</v>
      </c>
      <c r="H78" s="6" t="s">
        <v>421</v>
      </c>
      <c r="I78" s="12" t="s">
        <v>422</v>
      </c>
      <c r="J78" s="12" t="s">
        <v>423</v>
      </c>
    </row>
    <row r="79" spans="1:10" x14ac:dyDescent="0.25">
      <c r="A79" t="s">
        <v>80</v>
      </c>
      <c r="B79" t="s">
        <v>1</v>
      </c>
      <c r="D79" t="s">
        <v>2</v>
      </c>
      <c r="E79" t="s">
        <v>3</v>
      </c>
      <c r="F79" s="13" t="e">
        <f t="shared" si="2"/>
        <v>#VALUE!</v>
      </c>
      <c r="G79" s="6" t="s">
        <v>180</v>
      </c>
      <c r="H79" s="6" t="s">
        <v>424</v>
      </c>
      <c r="I79" s="12" t="s">
        <v>425</v>
      </c>
      <c r="J79" s="12" t="s">
        <v>426</v>
      </c>
    </row>
    <row r="80" spans="1:10" x14ac:dyDescent="0.25">
      <c r="A80" t="s">
        <v>81</v>
      </c>
      <c r="B80" t="s">
        <v>1</v>
      </c>
      <c r="D80" t="s">
        <v>2</v>
      </c>
      <c r="E80" t="s">
        <v>3</v>
      </c>
      <c r="F80" s="13" t="e">
        <f t="shared" si="2"/>
        <v>#VALUE!</v>
      </c>
      <c r="G80" s="6" t="s">
        <v>181</v>
      </c>
      <c r="H80" s="6" t="s">
        <v>427</v>
      </c>
      <c r="I80" s="12" t="s">
        <v>428</v>
      </c>
      <c r="J80" s="12" t="s">
        <v>429</v>
      </c>
    </row>
    <row r="81" spans="1:11" x14ac:dyDescent="0.25">
      <c r="A81" t="s">
        <v>82</v>
      </c>
      <c r="B81" t="s">
        <v>1</v>
      </c>
      <c r="D81" t="s">
        <v>2</v>
      </c>
      <c r="E81">
        <v>33.79</v>
      </c>
      <c r="F81" s="13">
        <f t="shared" si="2"/>
        <v>11.016669999999998</v>
      </c>
      <c r="G81" s="2" t="s">
        <v>182</v>
      </c>
      <c r="H81" s="2" t="s">
        <v>430</v>
      </c>
      <c r="I81" s="11" t="s">
        <v>431</v>
      </c>
      <c r="J81" s="11" t="s">
        <v>432</v>
      </c>
    </row>
    <row r="82" spans="1:11" x14ac:dyDescent="0.25">
      <c r="A82" t="s">
        <v>83</v>
      </c>
      <c r="B82" t="s">
        <v>1</v>
      </c>
      <c r="D82" t="s">
        <v>2</v>
      </c>
      <c r="E82">
        <v>32.68</v>
      </c>
      <c r="F82" s="13">
        <f t="shared" si="2"/>
        <v>9.9066699999999983</v>
      </c>
      <c r="G82" s="2" t="s">
        <v>105</v>
      </c>
      <c r="H82" s="2" t="s">
        <v>433</v>
      </c>
      <c r="I82" s="11" t="s">
        <v>434</v>
      </c>
      <c r="J82" s="11" t="s">
        <v>435</v>
      </c>
    </row>
    <row r="83" spans="1:11" x14ac:dyDescent="0.25">
      <c r="A83" t="s">
        <v>84</v>
      </c>
      <c r="B83" t="s">
        <v>1</v>
      </c>
      <c r="D83" t="s">
        <v>2</v>
      </c>
      <c r="E83">
        <v>28.26</v>
      </c>
      <c r="F83" s="13">
        <f t="shared" si="2"/>
        <v>5.4866700000000002</v>
      </c>
      <c r="G83" s="2" t="s">
        <v>183</v>
      </c>
      <c r="H83" s="2" t="s">
        <v>436</v>
      </c>
      <c r="I83" s="11" t="s">
        <v>437</v>
      </c>
      <c r="J83" s="11" t="s">
        <v>438</v>
      </c>
    </row>
    <row r="84" spans="1:11" x14ac:dyDescent="0.25">
      <c r="A84" t="s">
        <v>85</v>
      </c>
      <c r="B84" t="s">
        <v>1</v>
      </c>
      <c r="D84" t="s">
        <v>2</v>
      </c>
      <c r="E84">
        <v>29.52</v>
      </c>
      <c r="F84" s="13">
        <f t="shared" si="2"/>
        <v>6.7466699999999982</v>
      </c>
      <c r="G84" s="2" t="s">
        <v>184</v>
      </c>
      <c r="H84" s="2" t="s">
        <v>439</v>
      </c>
      <c r="I84" s="11" t="s">
        <v>440</v>
      </c>
      <c r="J84" s="11" t="s">
        <v>441</v>
      </c>
    </row>
    <row r="85" spans="1:11" x14ac:dyDescent="0.25">
      <c r="A85" t="s">
        <v>86</v>
      </c>
      <c r="B85" t="s">
        <v>1</v>
      </c>
      <c r="D85" t="s">
        <v>2</v>
      </c>
      <c r="E85">
        <v>26.02</v>
      </c>
      <c r="F85" s="13">
        <f t="shared" si="2"/>
        <v>3.2466699999999982</v>
      </c>
      <c r="G85" s="2" t="s">
        <v>185</v>
      </c>
      <c r="H85" s="2" t="s">
        <v>442</v>
      </c>
      <c r="I85" s="11" t="s">
        <v>443</v>
      </c>
      <c r="J85" s="11" t="s">
        <v>444</v>
      </c>
      <c r="K85" t="s">
        <v>466</v>
      </c>
    </row>
    <row r="86" spans="1:11" x14ac:dyDescent="0.25">
      <c r="A86" t="s">
        <v>87</v>
      </c>
      <c r="B86" t="s">
        <v>1</v>
      </c>
      <c r="D86" t="s">
        <v>2</v>
      </c>
      <c r="E86">
        <v>21.1</v>
      </c>
      <c r="G86" s="8" t="s">
        <v>186</v>
      </c>
      <c r="H86" s="2" t="s">
        <v>445</v>
      </c>
      <c r="I86" s="11" t="s">
        <v>446</v>
      </c>
      <c r="J86" s="11" t="s">
        <v>447</v>
      </c>
      <c r="K86">
        <f>AVERAGE(E86,E88:E89)</f>
        <v>22.77333333333333</v>
      </c>
    </row>
    <row r="87" spans="1:11" x14ac:dyDescent="0.25">
      <c r="A87" t="s">
        <v>88</v>
      </c>
      <c r="B87" t="s">
        <v>1</v>
      </c>
      <c r="D87" t="s">
        <v>2</v>
      </c>
      <c r="E87">
        <v>35</v>
      </c>
      <c r="G87" s="8" t="s">
        <v>187</v>
      </c>
      <c r="H87" s="2" t="s">
        <v>448</v>
      </c>
      <c r="I87" s="11" t="s">
        <v>449</v>
      </c>
      <c r="J87" s="11" t="s">
        <v>450</v>
      </c>
    </row>
    <row r="88" spans="1:11" x14ac:dyDescent="0.25">
      <c r="A88" t="s">
        <v>89</v>
      </c>
      <c r="B88" t="s">
        <v>1</v>
      </c>
      <c r="D88" t="s">
        <v>2</v>
      </c>
      <c r="E88">
        <v>20.73</v>
      </c>
      <c r="G88" s="8" t="s">
        <v>188</v>
      </c>
      <c r="H88" s="2" t="s">
        <v>451</v>
      </c>
      <c r="I88" s="11" t="s">
        <v>452</v>
      </c>
      <c r="J88" s="11" t="s">
        <v>453</v>
      </c>
    </row>
    <row r="89" spans="1:11" x14ac:dyDescent="0.25">
      <c r="A89" t="s">
        <v>90</v>
      </c>
      <c r="B89" t="s">
        <v>1</v>
      </c>
      <c r="D89" t="s">
        <v>2</v>
      </c>
      <c r="E89">
        <v>26.49</v>
      </c>
      <c r="G89" s="8" t="s">
        <v>189</v>
      </c>
      <c r="H89" s="2" t="s">
        <v>454</v>
      </c>
      <c r="I89" s="11" t="s">
        <v>455</v>
      </c>
      <c r="J89" s="11" t="s">
        <v>456</v>
      </c>
    </row>
    <row r="90" spans="1:11" x14ac:dyDescent="0.25">
      <c r="A90" t="s">
        <v>91</v>
      </c>
      <c r="B90" t="s">
        <v>1</v>
      </c>
      <c r="D90" t="s">
        <v>2</v>
      </c>
      <c r="E90">
        <v>19.510000000000002</v>
      </c>
      <c r="G90" s="8" t="s">
        <v>106</v>
      </c>
      <c r="H90" s="2" t="s">
        <v>457</v>
      </c>
      <c r="I90" s="11" t="s">
        <v>458</v>
      </c>
      <c r="J90" s="11" t="s">
        <v>459</v>
      </c>
    </row>
    <row r="91" spans="1:11" x14ac:dyDescent="0.25">
      <c r="A91" t="s">
        <v>92</v>
      </c>
      <c r="B91" t="s">
        <v>1</v>
      </c>
      <c r="D91" t="s">
        <v>2</v>
      </c>
      <c r="E91" t="s">
        <v>3</v>
      </c>
      <c r="G91" s="7" t="s">
        <v>190</v>
      </c>
      <c r="H91" s="1" t="s">
        <v>3</v>
      </c>
      <c r="I91" s="11" t="s">
        <v>460</v>
      </c>
      <c r="J91" s="11" t="s">
        <v>461</v>
      </c>
      <c r="K91" t="s">
        <v>467</v>
      </c>
    </row>
    <row r="92" spans="1:11" x14ac:dyDescent="0.25">
      <c r="A92" t="s">
        <v>93</v>
      </c>
      <c r="B92" t="s">
        <v>1</v>
      </c>
      <c r="D92" t="s">
        <v>2</v>
      </c>
      <c r="E92">
        <v>23.07</v>
      </c>
      <c r="G92" s="9" t="s">
        <v>191</v>
      </c>
      <c r="H92" s="1" t="s">
        <v>3</v>
      </c>
      <c r="I92" s="11" t="s">
        <v>462</v>
      </c>
      <c r="J92" s="11" t="s">
        <v>463</v>
      </c>
      <c r="K92" s="10">
        <f>(AVERAGE(E92:E94)-AVERAGE(E95:E97))</f>
        <v>1.6633333333333304</v>
      </c>
    </row>
    <row r="93" spans="1:11" x14ac:dyDescent="0.25">
      <c r="A93" t="s">
        <v>94</v>
      </c>
      <c r="B93" t="s">
        <v>1</v>
      </c>
      <c r="D93" t="s">
        <v>2</v>
      </c>
      <c r="E93">
        <v>23.12</v>
      </c>
      <c r="G93" s="9" t="s">
        <v>191</v>
      </c>
      <c r="H93" s="1" t="s">
        <v>3</v>
      </c>
      <c r="I93" s="11" t="s">
        <v>462</v>
      </c>
      <c r="J93" s="11" t="s">
        <v>463</v>
      </c>
    </row>
    <row r="94" spans="1:11" x14ac:dyDescent="0.25">
      <c r="A94" t="s">
        <v>95</v>
      </c>
      <c r="B94" t="s">
        <v>1</v>
      </c>
      <c r="D94" t="s">
        <v>2</v>
      </c>
      <c r="E94">
        <v>23.14</v>
      </c>
      <c r="G94" s="9" t="s">
        <v>191</v>
      </c>
      <c r="H94" s="1" t="s">
        <v>3</v>
      </c>
      <c r="I94" s="11" t="s">
        <v>462</v>
      </c>
      <c r="J94" s="11" t="s">
        <v>463</v>
      </c>
      <c r="K94" t="s">
        <v>468</v>
      </c>
    </row>
    <row r="95" spans="1:11" x14ac:dyDescent="0.25">
      <c r="A95" t="s">
        <v>96</v>
      </c>
      <c r="B95" t="s">
        <v>1</v>
      </c>
      <c r="D95" t="s">
        <v>2</v>
      </c>
      <c r="E95">
        <v>21.35</v>
      </c>
      <c r="G95" s="2" t="s">
        <v>192</v>
      </c>
      <c r="H95" s="1" t="s">
        <v>3</v>
      </c>
      <c r="I95" s="11" t="s">
        <v>464</v>
      </c>
      <c r="J95" s="11" t="s">
        <v>465</v>
      </c>
      <c r="K95" s="10">
        <f>AVERAGE(E95:E97)</f>
        <v>21.446666666666669</v>
      </c>
    </row>
    <row r="96" spans="1:11" x14ac:dyDescent="0.25">
      <c r="A96" t="s">
        <v>97</v>
      </c>
      <c r="B96" t="s">
        <v>1</v>
      </c>
      <c r="D96" t="s">
        <v>2</v>
      </c>
      <c r="E96">
        <v>21.36</v>
      </c>
      <c r="G96" s="2" t="s">
        <v>192</v>
      </c>
      <c r="H96" s="1" t="s">
        <v>3</v>
      </c>
      <c r="I96" s="11" t="s">
        <v>464</v>
      </c>
      <c r="J96" s="11" t="s">
        <v>465</v>
      </c>
    </row>
    <row r="97" spans="1:10" x14ac:dyDescent="0.25">
      <c r="A97" t="s">
        <v>98</v>
      </c>
      <c r="B97" t="s">
        <v>1</v>
      </c>
      <c r="D97" t="s">
        <v>2</v>
      </c>
      <c r="E97">
        <v>21.63</v>
      </c>
      <c r="G97" s="2" t="s">
        <v>192</v>
      </c>
      <c r="H97" s="1" t="s">
        <v>3</v>
      </c>
      <c r="I97" s="11" t="s">
        <v>464</v>
      </c>
      <c r="J97" s="11" t="s">
        <v>465</v>
      </c>
    </row>
  </sheetData>
  <sortState ref="A2:J85">
    <sortCondition ref="A2:A85"/>
  </sortState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K26" sqref="K26"/>
    </sheetView>
  </sheetViews>
  <sheetFormatPr defaultRowHeight="15" x14ac:dyDescent="0.25"/>
  <cols>
    <col min="1" max="1" width="16" customWidth="1"/>
    <col min="2" max="2" width="17" customWidth="1"/>
    <col min="3" max="3" width="18.85546875" customWidth="1"/>
    <col min="6" max="6" width="16.140625" customWidth="1"/>
    <col min="7" max="7" width="18.140625" customWidth="1"/>
    <col min="8" max="8" width="41.28515625" customWidth="1"/>
  </cols>
  <sheetData>
    <row r="1" spans="1:8" ht="17.25" x14ac:dyDescent="0.25">
      <c r="A1" s="14" t="s">
        <v>194</v>
      </c>
      <c r="B1" s="14" t="s">
        <v>195</v>
      </c>
      <c r="C1" s="14" t="s">
        <v>196</v>
      </c>
      <c r="D1" t="s">
        <v>474</v>
      </c>
      <c r="E1" t="s">
        <v>475</v>
      </c>
      <c r="F1" t="s">
        <v>476</v>
      </c>
      <c r="G1" t="s">
        <v>477</v>
      </c>
      <c r="H1" s="15"/>
    </row>
    <row r="2" spans="1:8" s="4" customFormat="1" x14ac:dyDescent="0.25">
      <c r="A2" s="7" t="s">
        <v>314</v>
      </c>
      <c r="B2" s="7" t="s">
        <v>315</v>
      </c>
      <c r="C2" s="7" t="s">
        <v>316</v>
      </c>
      <c r="D2" s="16">
        <v>7.4466699999999975</v>
      </c>
      <c r="E2" s="16">
        <v>9.2100000000000009</v>
      </c>
      <c r="F2" s="16">
        <v>-1.7633300000000034</v>
      </c>
      <c r="G2" s="16">
        <v>3.394808041555363</v>
      </c>
      <c r="H2" s="7" t="s">
        <v>144</v>
      </c>
    </row>
    <row r="3" spans="1:8" s="4" customFormat="1" ht="25.5" x14ac:dyDescent="0.25">
      <c r="A3" s="7" t="s">
        <v>375</v>
      </c>
      <c r="B3" s="7" t="s">
        <v>376</v>
      </c>
      <c r="C3" s="7" t="s">
        <v>377</v>
      </c>
      <c r="D3" s="16">
        <v>3.8066699999999969</v>
      </c>
      <c r="E3" s="16">
        <v>5.129999999999999</v>
      </c>
      <c r="F3" s="16">
        <v>-1.3233300000000021</v>
      </c>
      <c r="G3" s="16">
        <v>2.5024304971386782</v>
      </c>
      <c r="H3" s="7" t="s">
        <v>163</v>
      </c>
    </row>
    <row r="4" spans="1:8" s="4" customFormat="1" x14ac:dyDescent="0.25">
      <c r="A4" s="7" t="s">
        <v>333</v>
      </c>
      <c r="B4" s="7" t="s">
        <v>334</v>
      </c>
      <c r="C4" s="7" t="s">
        <v>335</v>
      </c>
      <c r="D4" s="16">
        <v>4.5366699999999973</v>
      </c>
      <c r="E4" s="16">
        <v>5.75</v>
      </c>
      <c r="F4" s="16">
        <v>-1.2133300000000027</v>
      </c>
      <c r="G4" s="16">
        <v>2.3187222243590861</v>
      </c>
      <c r="H4" s="7" t="s">
        <v>150</v>
      </c>
    </row>
    <row r="5" spans="1:8" s="4" customFormat="1" x14ac:dyDescent="0.25">
      <c r="A5" s="7" t="s">
        <v>257</v>
      </c>
      <c r="B5" s="7" t="s">
        <v>258</v>
      </c>
      <c r="C5" s="7" t="s">
        <v>259</v>
      </c>
      <c r="D5" s="16">
        <v>6.2366700000000002</v>
      </c>
      <c r="E5" s="16">
        <v>7.129999999999999</v>
      </c>
      <c r="F5" s="16">
        <v>-0.89332999999999885</v>
      </c>
      <c r="G5" s="16">
        <v>1.8574585284316645</v>
      </c>
      <c r="H5" s="7" t="s">
        <v>126</v>
      </c>
    </row>
    <row r="6" spans="1:8" s="4" customFormat="1" ht="25.5" x14ac:dyDescent="0.25">
      <c r="A6" s="7" t="s">
        <v>275</v>
      </c>
      <c r="B6" s="7" t="s">
        <v>276</v>
      </c>
      <c r="C6" s="7" t="s">
        <v>277</v>
      </c>
      <c r="D6" s="16">
        <v>4.3766699999999972</v>
      </c>
      <c r="E6" s="16">
        <v>5.23</v>
      </c>
      <c r="F6" s="16">
        <v>-0.85333000000000325</v>
      </c>
      <c r="G6" s="16">
        <v>1.8066662272922074</v>
      </c>
      <c r="H6" s="7" t="s">
        <v>132</v>
      </c>
    </row>
    <row r="7" spans="1:8" s="4" customFormat="1" x14ac:dyDescent="0.25">
      <c r="A7" s="7" t="s">
        <v>305</v>
      </c>
      <c r="B7" s="7" t="s">
        <v>306</v>
      </c>
      <c r="C7" s="7" t="s">
        <v>307</v>
      </c>
      <c r="D7" s="16">
        <v>5.5566699999999969</v>
      </c>
      <c r="E7" s="16">
        <v>6.34</v>
      </c>
      <c r="F7" s="16">
        <v>-0.78333000000000297</v>
      </c>
      <c r="G7" s="16">
        <v>1.7210988979012412</v>
      </c>
      <c r="H7" s="7" t="s">
        <v>141</v>
      </c>
    </row>
    <row r="8" spans="1:8" s="4" customFormat="1" x14ac:dyDescent="0.25">
      <c r="A8" s="7" t="s">
        <v>317</v>
      </c>
      <c r="B8" s="7" t="s">
        <v>318</v>
      </c>
      <c r="C8" s="7" t="s">
        <v>319</v>
      </c>
      <c r="D8" s="16">
        <v>8.8766699999999972</v>
      </c>
      <c r="E8" s="16">
        <v>9.66</v>
      </c>
      <c r="F8" s="16">
        <v>-0.78333000000000297</v>
      </c>
      <c r="G8" s="16">
        <v>1.7210988979012412</v>
      </c>
      <c r="H8" s="7" t="s">
        <v>145</v>
      </c>
    </row>
    <row r="9" spans="1:8" ht="25.5" x14ac:dyDescent="0.25">
      <c r="A9" s="2" t="s">
        <v>398</v>
      </c>
      <c r="B9" s="2" t="s">
        <v>399</v>
      </c>
      <c r="C9" s="2" t="s">
        <v>400</v>
      </c>
      <c r="D9" s="17">
        <v>3.9166699999999999</v>
      </c>
      <c r="E9" s="18">
        <v>4.4800000000000004</v>
      </c>
      <c r="F9" s="18">
        <v>-0.56333000000000055</v>
      </c>
      <c r="G9" s="18">
        <v>1.4776760264291138</v>
      </c>
      <c r="H9" s="2" t="s">
        <v>171</v>
      </c>
    </row>
    <row r="10" spans="1:8" x14ac:dyDescent="0.25">
      <c r="A10" s="2" t="s">
        <v>357</v>
      </c>
      <c r="B10" s="2" t="s">
        <v>358</v>
      </c>
      <c r="C10" s="2" t="s">
        <v>359</v>
      </c>
      <c r="D10" s="17">
        <v>5.07667</v>
      </c>
      <c r="E10" s="18">
        <v>5.59</v>
      </c>
      <c r="F10" s="18">
        <v>-0.51332999999999984</v>
      </c>
      <c r="G10" s="18">
        <v>1.4273409563091903</v>
      </c>
      <c r="H10" s="2" t="s">
        <v>157</v>
      </c>
    </row>
    <row r="11" spans="1:8" x14ac:dyDescent="0.25">
      <c r="A11" s="2" t="s">
        <v>439</v>
      </c>
      <c r="B11" s="2" t="s">
        <v>440</v>
      </c>
      <c r="C11" s="2" t="s">
        <v>441</v>
      </c>
      <c r="D11" s="17">
        <v>6.7466699999999982</v>
      </c>
      <c r="E11" s="18">
        <v>7.25</v>
      </c>
      <c r="F11" s="18">
        <v>-0.50333000000000183</v>
      </c>
      <c r="G11" s="18">
        <v>1.417481592140581</v>
      </c>
      <c r="H11" s="2" t="s">
        <v>184</v>
      </c>
    </row>
    <row r="12" spans="1:8" x14ac:dyDescent="0.25">
      <c r="A12" s="2" t="s">
        <v>269</v>
      </c>
      <c r="B12" s="2" t="s">
        <v>270</v>
      </c>
      <c r="C12" s="2" t="s">
        <v>271</v>
      </c>
      <c r="D12" s="17">
        <v>9.2766699999999958</v>
      </c>
      <c r="E12" s="18">
        <v>9.77</v>
      </c>
      <c r="F12" s="18">
        <v>-0.49333000000000382</v>
      </c>
      <c r="G12" s="18">
        <v>1.4076903315749545</v>
      </c>
      <c r="H12" s="2" t="s">
        <v>130</v>
      </c>
    </row>
    <row r="13" spans="1:8" ht="25.5" x14ac:dyDescent="0.25">
      <c r="A13" s="2" t="s">
        <v>372</v>
      </c>
      <c r="B13" s="2" t="s">
        <v>373</v>
      </c>
      <c r="C13" s="2" t="s">
        <v>374</v>
      </c>
      <c r="D13" s="17">
        <v>5.6366699999999987</v>
      </c>
      <c r="E13" s="18">
        <v>6.120000000000001</v>
      </c>
      <c r="F13" s="18">
        <v>-0.48333000000000226</v>
      </c>
      <c r="G13" s="18">
        <v>1.3979667041863584</v>
      </c>
      <c r="H13" s="2" t="s">
        <v>162</v>
      </c>
    </row>
    <row r="14" spans="1:8" ht="25.5" x14ac:dyDescent="0.25">
      <c r="A14" s="2" t="s">
        <v>401</v>
      </c>
      <c r="B14" s="2" t="s">
        <v>402</v>
      </c>
      <c r="C14" s="2" t="s">
        <v>403</v>
      </c>
      <c r="D14" s="17">
        <v>5.6266699999999972</v>
      </c>
      <c r="E14" s="18">
        <v>6.09</v>
      </c>
      <c r="F14" s="18">
        <v>-0.46333000000000268</v>
      </c>
      <c r="G14" s="18">
        <v>1.3787204834613804</v>
      </c>
      <c r="H14" s="2" t="s">
        <v>172</v>
      </c>
    </row>
    <row r="15" spans="1:8" x14ac:dyDescent="0.25">
      <c r="A15" s="2" t="s">
        <v>311</v>
      </c>
      <c r="B15" s="2" t="s">
        <v>312</v>
      </c>
      <c r="C15" s="2" t="s">
        <v>313</v>
      </c>
      <c r="D15" s="17">
        <v>11.886669999999995</v>
      </c>
      <c r="E15" s="18">
        <v>12.29</v>
      </c>
      <c r="F15" s="18">
        <v>-0.40333000000000396</v>
      </c>
      <c r="G15" s="18">
        <v>1.3225570903632851</v>
      </c>
      <c r="H15" s="2" t="s">
        <v>143</v>
      </c>
    </row>
    <row r="16" spans="1:8" ht="25.5" x14ac:dyDescent="0.25">
      <c r="A16" s="2" t="s">
        <v>296</v>
      </c>
      <c r="B16" s="2" t="s">
        <v>297</v>
      </c>
      <c r="C16" s="2" t="s">
        <v>298</v>
      </c>
      <c r="D16" s="17">
        <v>6.1066699999999976</v>
      </c>
      <c r="E16" s="18">
        <v>6.4699999999999989</v>
      </c>
      <c r="F16" s="18">
        <v>-0.36333000000000126</v>
      </c>
      <c r="G16" s="18">
        <v>1.2863916971770439</v>
      </c>
      <c r="H16" s="2" t="s">
        <v>139</v>
      </c>
    </row>
    <row r="17" spans="1:8" x14ac:dyDescent="0.25">
      <c r="A17" s="2" t="s">
        <v>206</v>
      </c>
      <c r="B17" s="2" t="s">
        <v>207</v>
      </c>
      <c r="C17" s="2" t="s">
        <v>208</v>
      </c>
      <c r="D17" s="17">
        <v>3.7266699999999986</v>
      </c>
      <c r="E17" s="18">
        <v>4.07</v>
      </c>
      <c r="F17" s="18">
        <v>-0.34333000000000169</v>
      </c>
      <c r="G17" s="18">
        <v>1.2686815625447188</v>
      </c>
      <c r="H17" s="2" t="s">
        <v>110</v>
      </c>
    </row>
    <row r="18" spans="1:8" x14ac:dyDescent="0.25">
      <c r="A18" s="2" t="s">
        <v>320</v>
      </c>
      <c r="B18" s="2" t="s">
        <v>321</v>
      </c>
      <c r="C18" s="2" t="s">
        <v>322</v>
      </c>
      <c r="D18" s="17">
        <v>4.1066699999999976</v>
      </c>
      <c r="E18" s="18">
        <v>4.4499999999999993</v>
      </c>
      <c r="F18" s="18">
        <v>-0.34333000000000169</v>
      </c>
      <c r="G18" s="18">
        <v>1.2686815625447188</v>
      </c>
      <c r="H18" s="2" t="s">
        <v>146</v>
      </c>
    </row>
    <row r="19" spans="1:8" ht="25.5" x14ac:dyDescent="0.25">
      <c r="A19" s="2" t="s">
        <v>342</v>
      </c>
      <c r="B19" s="2" t="s">
        <v>343</v>
      </c>
      <c r="C19" s="2" t="s">
        <v>344</v>
      </c>
      <c r="D19" s="17">
        <v>6.1166699999999992</v>
      </c>
      <c r="E19" s="18">
        <v>6.4600000000000009</v>
      </c>
      <c r="F19" s="18">
        <v>-0.34333000000000169</v>
      </c>
      <c r="G19" s="18">
        <v>1.2686815625447188</v>
      </c>
      <c r="H19" s="2" t="s">
        <v>153</v>
      </c>
    </row>
    <row r="20" spans="1:8" x14ac:dyDescent="0.25">
      <c r="A20" s="2" t="s">
        <v>419</v>
      </c>
      <c r="B20" s="2" t="s">
        <v>420</v>
      </c>
      <c r="C20" s="2" t="s">
        <v>101</v>
      </c>
      <c r="D20" s="17">
        <v>8.3766699999999972</v>
      </c>
      <c r="E20" s="18">
        <v>8.7100000000000009</v>
      </c>
      <c r="F20" s="18">
        <v>-0.33333000000000368</v>
      </c>
      <c r="G20" s="18">
        <v>1.2599181388624945</v>
      </c>
      <c r="H20" s="2" t="s">
        <v>178</v>
      </c>
    </row>
    <row r="21" spans="1:8" ht="25.5" x14ac:dyDescent="0.25">
      <c r="A21" s="2" t="s">
        <v>308</v>
      </c>
      <c r="B21" s="2" t="s">
        <v>309</v>
      </c>
      <c r="C21" s="2" t="s">
        <v>310</v>
      </c>
      <c r="D21" s="17">
        <v>3.9766699999999986</v>
      </c>
      <c r="E21" s="18">
        <v>4.3000000000000007</v>
      </c>
      <c r="F21" s="18">
        <v>-0.32333000000000212</v>
      </c>
      <c r="G21" s="18">
        <v>1.2512152485693391</v>
      </c>
      <c r="H21" s="2" t="s">
        <v>142</v>
      </c>
    </row>
    <row r="22" spans="1:8" ht="25.5" x14ac:dyDescent="0.25">
      <c r="A22" s="2" t="s">
        <v>260</v>
      </c>
      <c r="B22" s="2" t="s">
        <v>261</v>
      </c>
      <c r="C22" s="2" t="s">
        <v>262</v>
      </c>
      <c r="D22" s="17">
        <v>5.9866700000000002</v>
      </c>
      <c r="E22" s="18">
        <v>6.3000000000000007</v>
      </c>
      <c r="F22" s="18">
        <v>-0.31333000000000055</v>
      </c>
      <c r="G22" s="18">
        <v>1.242572473530595</v>
      </c>
      <c r="H22" s="2" t="s">
        <v>127</v>
      </c>
    </row>
    <row r="23" spans="1:8" x14ac:dyDescent="0.25">
      <c r="A23" s="2" t="s">
        <v>323</v>
      </c>
      <c r="B23" s="2" t="s">
        <v>324</v>
      </c>
      <c r="C23" s="2" t="s">
        <v>99</v>
      </c>
      <c r="D23" s="17">
        <v>4.456669999999999</v>
      </c>
      <c r="E23" s="18">
        <v>4.7699999999999996</v>
      </c>
      <c r="F23" s="18">
        <v>-0.31333000000000055</v>
      </c>
      <c r="G23" s="18">
        <v>1.242572473530595</v>
      </c>
      <c r="H23" s="2" t="s">
        <v>147</v>
      </c>
    </row>
    <row r="24" spans="1:8" x14ac:dyDescent="0.25">
      <c r="A24" s="2" t="s">
        <v>328</v>
      </c>
      <c r="B24" s="2" t="s">
        <v>329</v>
      </c>
      <c r="C24" s="2" t="s">
        <v>330</v>
      </c>
      <c r="D24" s="17">
        <v>11.296669999999999</v>
      </c>
      <c r="E24" s="18">
        <v>11.61</v>
      </c>
      <c r="F24" s="18">
        <v>-0.31333000000000055</v>
      </c>
      <c r="G24" s="18">
        <v>1.242572473530595</v>
      </c>
      <c r="H24" s="2" t="s">
        <v>148</v>
      </c>
    </row>
    <row r="25" spans="1:8" x14ac:dyDescent="0.25">
      <c r="A25" s="2" t="s">
        <v>413</v>
      </c>
      <c r="B25" s="2" t="s">
        <v>414</v>
      </c>
      <c r="C25" s="2" t="s">
        <v>415</v>
      </c>
      <c r="D25" s="17">
        <v>5.32667</v>
      </c>
      <c r="E25" s="18">
        <v>5.6400000000000006</v>
      </c>
      <c r="F25" s="18">
        <v>-0.31333000000000055</v>
      </c>
      <c r="G25" s="18">
        <v>1.242572473530595</v>
      </c>
      <c r="H25" s="2" t="s">
        <v>176</v>
      </c>
    </row>
    <row r="26" spans="1:8" x14ac:dyDescent="0.25">
      <c r="A26" s="2" t="s">
        <v>336</v>
      </c>
      <c r="B26" s="2" t="s">
        <v>337</v>
      </c>
      <c r="C26" s="2" t="s">
        <v>338</v>
      </c>
      <c r="D26" s="17">
        <v>4.6566699999999983</v>
      </c>
      <c r="E26" s="18">
        <v>4.9400000000000013</v>
      </c>
      <c r="F26" s="18">
        <v>-0.28333000000000297</v>
      </c>
      <c r="G26" s="18">
        <v>1.217000701798661</v>
      </c>
      <c r="H26" s="2" t="s">
        <v>151</v>
      </c>
    </row>
    <row r="27" spans="1:8" x14ac:dyDescent="0.25">
      <c r="A27" s="2" t="s">
        <v>224</v>
      </c>
      <c r="B27" s="2" t="s">
        <v>225</v>
      </c>
      <c r="C27" s="2" t="s">
        <v>226</v>
      </c>
      <c r="D27" s="17">
        <v>10.186669999999999</v>
      </c>
      <c r="E27" s="18">
        <v>10.469999999999999</v>
      </c>
      <c r="F27" s="18">
        <v>-0.28332999999999942</v>
      </c>
      <c r="G27" s="18">
        <v>1.2170007017986582</v>
      </c>
      <c r="H27" s="2" t="s">
        <v>115</v>
      </c>
    </row>
    <row r="28" spans="1:8" x14ac:dyDescent="0.25">
      <c r="A28" s="2" t="s">
        <v>436</v>
      </c>
      <c r="B28" s="2" t="s">
        <v>437</v>
      </c>
      <c r="C28" s="2" t="s">
        <v>438</v>
      </c>
      <c r="D28" s="17">
        <v>5.4866700000000002</v>
      </c>
      <c r="E28" s="18">
        <v>5.77</v>
      </c>
      <c r="F28" s="18">
        <v>-0.28332999999999942</v>
      </c>
      <c r="G28" s="18">
        <v>1.2170007017986582</v>
      </c>
      <c r="H28" s="2" t="s">
        <v>183</v>
      </c>
    </row>
    <row r="29" spans="1:8" x14ac:dyDescent="0.25">
      <c r="A29" s="2" t="s">
        <v>416</v>
      </c>
      <c r="B29" s="2" t="s">
        <v>417</v>
      </c>
      <c r="C29" s="2" t="s">
        <v>418</v>
      </c>
      <c r="D29" s="17">
        <v>4.4266699999999979</v>
      </c>
      <c r="E29" s="18">
        <v>4.6999999999999993</v>
      </c>
      <c r="F29" s="18">
        <v>-0.27333000000000141</v>
      </c>
      <c r="G29" s="18">
        <v>1.2085942638978551</v>
      </c>
      <c r="H29" s="2" t="s">
        <v>177</v>
      </c>
    </row>
    <row r="30" spans="1:8" x14ac:dyDescent="0.25">
      <c r="A30" s="2" t="s">
        <v>348</v>
      </c>
      <c r="B30" s="2" t="s">
        <v>349</v>
      </c>
      <c r="C30" s="2" t="s">
        <v>350</v>
      </c>
      <c r="D30" s="17">
        <v>3.2566699999999997</v>
      </c>
      <c r="E30" s="18">
        <v>3.51</v>
      </c>
      <c r="F30" s="18">
        <v>-0.25333000000000006</v>
      </c>
      <c r="G30" s="18">
        <v>1.1919551895191411</v>
      </c>
      <c r="H30" s="2" t="s">
        <v>155</v>
      </c>
    </row>
    <row r="31" spans="1:8" x14ac:dyDescent="0.25">
      <c r="A31" s="2" t="s">
        <v>272</v>
      </c>
      <c r="B31" s="2" t="s">
        <v>273</v>
      </c>
      <c r="C31" s="2" t="s">
        <v>274</v>
      </c>
      <c r="D31" s="17">
        <v>5.4066699999999983</v>
      </c>
      <c r="E31" s="18">
        <v>5.6499999999999986</v>
      </c>
      <c r="F31" s="18">
        <v>-0.24333000000000027</v>
      </c>
      <c r="G31" s="18">
        <v>1.183721753608689</v>
      </c>
      <c r="H31" s="2" t="s">
        <v>131</v>
      </c>
    </row>
    <row r="32" spans="1:8" x14ac:dyDescent="0.25">
      <c r="A32" s="2" t="s">
        <v>290</v>
      </c>
      <c r="B32" s="2" t="s">
        <v>291</v>
      </c>
      <c r="C32" s="2" t="s">
        <v>292</v>
      </c>
      <c r="D32" s="17">
        <v>4.2966699999999989</v>
      </c>
      <c r="E32" s="18">
        <v>4.5399999999999991</v>
      </c>
      <c r="F32" s="18">
        <v>-0.24333000000000027</v>
      </c>
      <c r="G32" s="18">
        <v>1.183721753608689</v>
      </c>
      <c r="H32" s="2" t="s">
        <v>137</v>
      </c>
    </row>
    <row r="33" spans="1:8" x14ac:dyDescent="0.25">
      <c r="A33" s="2" t="s">
        <v>339</v>
      </c>
      <c r="B33" s="2" t="s">
        <v>340</v>
      </c>
      <c r="C33" s="2" t="s">
        <v>341</v>
      </c>
      <c r="D33" s="17">
        <v>4.5166699999999977</v>
      </c>
      <c r="E33" s="18">
        <v>4.7300000000000004</v>
      </c>
      <c r="F33" s="18">
        <v>-0.21333000000000268</v>
      </c>
      <c r="G33" s="18">
        <v>1.1593611121795431</v>
      </c>
      <c r="H33" s="2" t="s">
        <v>152</v>
      </c>
    </row>
    <row r="34" spans="1:8" ht="25.5" x14ac:dyDescent="0.25">
      <c r="A34" s="2" t="s">
        <v>263</v>
      </c>
      <c r="B34" s="2" t="s">
        <v>264</v>
      </c>
      <c r="C34" s="2" t="s">
        <v>265</v>
      </c>
      <c r="D34" s="17">
        <v>1.8666699999999992</v>
      </c>
      <c r="E34" s="18">
        <v>2.0500000000000007</v>
      </c>
      <c r="F34" s="18">
        <v>-0.18333000000000155</v>
      </c>
      <c r="G34" s="18">
        <v>1.1355018055015977</v>
      </c>
      <c r="H34" s="2" t="s">
        <v>128</v>
      </c>
    </row>
    <row r="35" spans="1:8" ht="25.5" x14ac:dyDescent="0.25">
      <c r="A35" s="2" t="s">
        <v>410</v>
      </c>
      <c r="B35" s="2" t="s">
        <v>411</v>
      </c>
      <c r="C35" s="2" t="s">
        <v>412</v>
      </c>
      <c r="D35" s="17">
        <v>3.6566699999999983</v>
      </c>
      <c r="E35" s="18">
        <v>3.83</v>
      </c>
      <c r="F35" s="18">
        <v>-0.17333000000000176</v>
      </c>
      <c r="G35" s="18">
        <v>1.1276583215988416</v>
      </c>
      <c r="H35" s="2" t="s">
        <v>175</v>
      </c>
    </row>
    <row r="36" spans="1:8" x14ac:dyDescent="0.25">
      <c r="A36" s="2" t="s">
        <v>442</v>
      </c>
      <c r="B36" s="2" t="s">
        <v>443</v>
      </c>
      <c r="C36" s="2" t="s">
        <v>444</v>
      </c>
      <c r="D36" s="17">
        <v>3.2466699999999982</v>
      </c>
      <c r="E36" s="18">
        <v>3.3800000000000008</v>
      </c>
      <c r="F36" s="18">
        <v>-0.13333000000000261</v>
      </c>
      <c r="G36" s="18">
        <v>1.0968224454937481</v>
      </c>
      <c r="H36" s="2" t="s">
        <v>185</v>
      </c>
    </row>
    <row r="37" spans="1:8" x14ac:dyDescent="0.25">
      <c r="A37" s="2" t="s">
        <v>433</v>
      </c>
      <c r="B37" s="2" t="s">
        <v>434</v>
      </c>
      <c r="C37" s="2" t="s">
        <v>435</v>
      </c>
      <c r="D37" s="17">
        <v>9.9066699999999983</v>
      </c>
      <c r="E37" s="18">
        <v>10.02</v>
      </c>
      <c r="F37" s="18">
        <v>-0.11333000000000126</v>
      </c>
      <c r="G37" s="18">
        <v>1.0817221667683181</v>
      </c>
      <c r="H37" s="2" t="s">
        <v>105</v>
      </c>
    </row>
    <row r="38" spans="1:8" x14ac:dyDescent="0.25">
      <c r="A38" s="2" t="s">
        <v>351</v>
      </c>
      <c r="B38" s="2" t="s">
        <v>352</v>
      </c>
      <c r="C38" s="2" t="s">
        <v>353</v>
      </c>
      <c r="D38" s="17">
        <v>4.7466699999999982</v>
      </c>
      <c r="E38" s="18">
        <v>4.8300000000000018</v>
      </c>
      <c r="F38" s="18">
        <v>-8.3330000000003679E-2</v>
      </c>
      <c r="G38" s="18">
        <v>1.0594606464826033</v>
      </c>
      <c r="H38" s="2" t="s">
        <v>104</v>
      </c>
    </row>
    <row r="39" spans="1:8" ht="25.5" x14ac:dyDescent="0.25">
      <c r="A39" s="2" t="s">
        <v>212</v>
      </c>
      <c r="B39" s="2" t="s">
        <v>213</v>
      </c>
      <c r="C39" s="2" t="s">
        <v>214</v>
      </c>
      <c r="D39" s="17">
        <v>6.3666699999999992</v>
      </c>
      <c r="E39" s="18">
        <v>6.4400000000000013</v>
      </c>
      <c r="F39" s="18">
        <v>-7.3330000000002116E-2</v>
      </c>
      <c r="G39" s="18">
        <v>1.0521424172327427</v>
      </c>
      <c r="H39" s="2" t="s">
        <v>111</v>
      </c>
    </row>
    <row r="40" spans="1:8" ht="25.5" x14ac:dyDescent="0.25">
      <c r="A40" s="2" t="s">
        <v>345</v>
      </c>
      <c r="B40" s="2" t="s">
        <v>346</v>
      </c>
      <c r="C40" s="2" t="s">
        <v>347</v>
      </c>
      <c r="D40" s="17">
        <v>5.3066699999999969</v>
      </c>
      <c r="E40" s="18">
        <v>5.379999999999999</v>
      </c>
      <c r="F40" s="18">
        <v>-7.3330000000002116E-2</v>
      </c>
      <c r="G40" s="18">
        <v>1.0521424172327427</v>
      </c>
      <c r="H40" s="2" t="s">
        <v>154</v>
      </c>
    </row>
    <row r="41" spans="1:8" x14ac:dyDescent="0.25">
      <c r="A41" s="2" t="s">
        <v>239</v>
      </c>
      <c r="B41" s="2" t="s">
        <v>240</v>
      </c>
      <c r="C41" s="2" t="s">
        <v>241</v>
      </c>
      <c r="D41" s="17">
        <v>5.9466699999999975</v>
      </c>
      <c r="E41" s="18">
        <v>6.0100000000000016</v>
      </c>
      <c r="F41" s="18">
        <v>-6.3330000000004105E-2</v>
      </c>
      <c r="G41" s="18">
        <v>1.0448747386848209</v>
      </c>
      <c r="H41" s="2" t="s">
        <v>120</v>
      </c>
    </row>
    <row r="42" spans="1:8" x14ac:dyDescent="0.25">
      <c r="A42" s="2" t="s">
        <v>242</v>
      </c>
      <c r="B42" s="2" t="s">
        <v>243</v>
      </c>
      <c r="C42" s="2" t="s">
        <v>244</v>
      </c>
      <c r="D42" s="17">
        <v>2.3166699999999985</v>
      </c>
      <c r="E42" s="18">
        <v>2.3800000000000008</v>
      </c>
      <c r="F42" s="18">
        <v>-6.3330000000002329E-2</v>
      </c>
      <c r="G42" s="18">
        <v>1.0448747386848196</v>
      </c>
      <c r="H42" s="2" t="s">
        <v>121</v>
      </c>
    </row>
    <row r="43" spans="1:8" ht="25.5" x14ac:dyDescent="0.25">
      <c r="A43" s="2" t="s">
        <v>218</v>
      </c>
      <c r="B43" s="2" t="s">
        <v>219</v>
      </c>
      <c r="C43" s="2" t="s">
        <v>220</v>
      </c>
      <c r="D43" s="17">
        <v>5.7366700000000002</v>
      </c>
      <c r="E43" s="18">
        <v>5.7600000000000016</v>
      </c>
      <c r="F43" s="18">
        <v>-2.3330000000001405E-2</v>
      </c>
      <c r="G43" s="18">
        <v>1.0163025840079081</v>
      </c>
      <c r="H43" s="2" t="s">
        <v>113</v>
      </c>
    </row>
    <row r="44" spans="1:8" x14ac:dyDescent="0.25">
      <c r="A44" s="2" t="s">
        <v>360</v>
      </c>
      <c r="B44" s="2" t="s">
        <v>361</v>
      </c>
      <c r="C44" s="2" t="s">
        <v>362</v>
      </c>
      <c r="D44" s="17">
        <v>6.7966699999999989</v>
      </c>
      <c r="E44" s="18">
        <v>6.8099999999999987</v>
      </c>
      <c r="F44" s="18">
        <v>-1.3329999999999842E-2</v>
      </c>
      <c r="G44" s="18">
        <v>1.0092824692715203</v>
      </c>
      <c r="H44" s="2" t="s">
        <v>158</v>
      </c>
    </row>
    <row r="45" spans="1:8" ht="25.5" x14ac:dyDescent="0.25">
      <c r="A45" s="2" t="s">
        <v>203</v>
      </c>
      <c r="B45" s="2" t="s">
        <v>204</v>
      </c>
      <c r="C45" s="2" t="s">
        <v>205</v>
      </c>
      <c r="D45" s="17">
        <v>4.7766699999999993</v>
      </c>
      <c r="E45" s="18">
        <v>4.7699999999999996</v>
      </c>
      <c r="F45" s="18">
        <v>6.6699999999997317E-3</v>
      </c>
      <c r="G45" s="18">
        <v>0.99538737926738741</v>
      </c>
      <c r="H45" s="2" t="s">
        <v>109</v>
      </c>
    </row>
    <row r="46" spans="1:8" ht="25.5" x14ac:dyDescent="0.25">
      <c r="A46" s="2" t="s">
        <v>407</v>
      </c>
      <c r="B46" s="2" t="s">
        <v>408</v>
      </c>
      <c r="C46" s="2" t="s">
        <v>409</v>
      </c>
      <c r="D46" s="17">
        <v>5.2866699999999973</v>
      </c>
      <c r="E46" s="18">
        <v>5.2600000000000016</v>
      </c>
      <c r="F46" s="18">
        <v>2.6669999999995753E-2</v>
      </c>
      <c r="G46" s="18">
        <v>0.98168358707343506</v>
      </c>
      <c r="H46" s="2" t="s">
        <v>174</v>
      </c>
    </row>
    <row r="47" spans="1:8" ht="25.5" x14ac:dyDescent="0.25">
      <c r="A47" s="2" t="s">
        <v>386</v>
      </c>
      <c r="B47" s="2" t="s">
        <v>387</v>
      </c>
      <c r="C47" s="2" t="s">
        <v>388</v>
      </c>
      <c r="D47" s="17">
        <v>6.07667</v>
      </c>
      <c r="E47" s="18">
        <v>6.0500000000000007</v>
      </c>
      <c r="F47" s="18">
        <v>2.6669999999999305E-2</v>
      </c>
      <c r="G47" s="18">
        <v>0.98168358707343273</v>
      </c>
      <c r="H47" s="2" t="s">
        <v>167</v>
      </c>
    </row>
    <row r="48" spans="1:8" x14ac:dyDescent="0.25">
      <c r="A48" s="2" t="s">
        <v>281</v>
      </c>
      <c r="B48" s="2" t="s">
        <v>282</v>
      </c>
      <c r="C48" s="2" t="s">
        <v>283</v>
      </c>
      <c r="D48" s="17">
        <v>7.7866699999999973</v>
      </c>
      <c r="E48" s="18">
        <v>7.740000000000002</v>
      </c>
      <c r="F48" s="18">
        <v>4.6669999999995326E-2</v>
      </c>
      <c r="G48" s="18">
        <v>0.96816845903617621</v>
      </c>
      <c r="H48" s="2" t="s">
        <v>134</v>
      </c>
    </row>
    <row r="49" spans="1:8" x14ac:dyDescent="0.25">
      <c r="A49" s="2" t="s">
        <v>266</v>
      </c>
      <c r="B49" s="2" t="s">
        <v>267</v>
      </c>
      <c r="C49" s="2" t="s">
        <v>268</v>
      </c>
      <c r="D49" s="17">
        <v>8.1166699999999992</v>
      </c>
      <c r="E49" s="18">
        <v>7.8999999999999986</v>
      </c>
      <c r="F49" s="18">
        <v>0.21667000000000058</v>
      </c>
      <c r="G49" s="18">
        <v>0.86054944895061847</v>
      </c>
      <c r="H49" s="2" t="s">
        <v>129</v>
      </c>
    </row>
    <row r="50" spans="1:8" x14ac:dyDescent="0.25">
      <c r="A50" s="2" t="s">
        <v>354</v>
      </c>
      <c r="B50" s="2" t="s">
        <v>355</v>
      </c>
      <c r="C50" s="2" t="s">
        <v>356</v>
      </c>
      <c r="D50" s="17">
        <v>6.3666699999999992</v>
      </c>
      <c r="E50" s="18">
        <v>6.129999999999999</v>
      </c>
      <c r="F50" s="18">
        <v>0.23667000000000016</v>
      </c>
      <c r="G50" s="18">
        <v>0.84870201038883863</v>
      </c>
      <c r="H50" s="2" t="s">
        <v>156</v>
      </c>
    </row>
    <row r="51" spans="1:8" x14ac:dyDescent="0.25">
      <c r="A51" s="2" t="s">
        <v>331</v>
      </c>
      <c r="B51" s="2" t="s">
        <v>332</v>
      </c>
      <c r="C51" s="2" t="s">
        <v>100</v>
      </c>
      <c r="D51" s="17">
        <v>6.8766699999999972</v>
      </c>
      <c r="E51" s="18">
        <v>6.620000000000001</v>
      </c>
      <c r="F51" s="18">
        <v>0.25666999999999618</v>
      </c>
      <c r="G51" s="18">
        <v>0.83701767901473767</v>
      </c>
      <c r="H51" s="2" t="s">
        <v>149</v>
      </c>
    </row>
    <row r="52" spans="1:8" x14ac:dyDescent="0.25">
      <c r="A52" s="2" t="s">
        <v>236</v>
      </c>
      <c r="B52" s="2" t="s">
        <v>237</v>
      </c>
      <c r="C52" s="2" t="s">
        <v>238</v>
      </c>
      <c r="D52" s="17">
        <v>6.3666699999999992</v>
      </c>
      <c r="E52" s="18">
        <v>6.1099999999999994</v>
      </c>
      <c r="F52" s="18">
        <v>0.25666999999999973</v>
      </c>
      <c r="G52" s="18">
        <v>0.83701767901473567</v>
      </c>
      <c r="H52" s="2" t="s">
        <v>119</v>
      </c>
    </row>
    <row r="53" spans="1:8" ht="25.5" x14ac:dyDescent="0.25">
      <c r="A53" s="2" t="s">
        <v>278</v>
      </c>
      <c r="B53" s="2" t="s">
        <v>279</v>
      </c>
      <c r="C53" s="2" t="s">
        <v>280</v>
      </c>
      <c r="D53" s="17">
        <v>0.37666999999999717</v>
      </c>
      <c r="E53" s="18">
        <v>9.9999999999997868E-3</v>
      </c>
      <c r="F53" s="18">
        <v>0.36666999999999739</v>
      </c>
      <c r="G53" s="18">
        <v>0.77557058896624165</v>
      </c>
      <c r="H53" s="2" t="s">
        <v>133</v>
      </c>
    </row>
    <row r="54" spans="1:8" ht="25.5" x14ac:dyDescent="0.25">
      <c r="A54" s="2" t="s">
        <v>366</v>
      </c>
      <c r="B54" s="2" t="s">
        <v>367</v>
      </c>
      <c r="C54" s="2" t="s">
        <v>368</v>
      </c>
      <c r="D54" s="17">
        <v>10.556669999999997</v>
      </c>
      <c r="E54" s="18">
        <v>10.120000000000001</v>
      </c>
      <c r="F54" s="18">
        <v>0.43666999999999589</v>
      </c>
      <c r="G54" s="18">
        <v>0.73883801321455866</v>
      </c>
      <c r="H54" s="2" t="s">
        <v>160</v>
      </c>
    </row>
    <row r="55" spans="1:8" x14ac:dyDescent="0.25">
      <c r="A55" s="2" t="s">
        <v>254</v>
      </c>
      <c r="B55" s="2" t="s">
        <v>255</v>
      </c>
      <c r="C55" s="2" t="s">
        <v>256</v>
      </c>
      <c r="D55" s="17">
        <v>9.6966699999999975</v>
      </c>
      <c r="E55" s="18">
        <v>8.84</v>
      </c>
      <c r="F55" s="18">
        <v>0.8566699999999976</v>
      </c>
      <c r="G55" s="18">
        <v>0.55222572445835616</v>
      </c>
      <c r="H55" s="2" t="s">
        <v>125</v>
      </c>
    </row>
    <row r="56" spans="1:8" ht="25.5" x14ac:dyDescent="0.25">
      <c r="A56" s="2" t="s">
        <v>215</v>
      </c>
      <c r="B56" s="2" t="s">
        <v>216</v>
      </c>
      <c r="C56" s="2" t="s">
        <v>217</v>
      </c>
      <c r="D56" s="17">
        <v>10.276669999999996</v>
      </c>
      <c r="E56" s="18">
        <v>9.2899999999999991</v>
      </c>
      <c r="F56" s="18">
        <v>0.98666999999999661</v>
      </c>
      <c r="G56" s="18">
        <v>0.50464123463576138</v>
      </c>
      <c r="H56" s="2" t="s">
        <v>112</v>
      </c>
    </row>
  </sheetData>
  <sortState ref="D2:L85">
    <sortCondition descending="1" ref="G2:G85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 CH-</vt:lpstr>
      <vt:lpstr>Processed CH-</vt:lpstr>
      <vt:lpstr>DD CT(CH-)-CT(CH+)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George Belov</cp:lastModifiedBy>
  <dcterms:created xsi:type="dcterms:W3CDTF">2018-03-01T20:34:14Z</dcterms:created>
  <dcterms:modified xsi:type="dcterms:W3CDTF">2018-06-22T15:29:54Z</dcterms:modified>
</cp:coreProperties>
</file>