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6_Tabl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N25" i="1" l="1"/>
  <c r="M25" i="1"/>
  <c r="L25" i="1"/>
  <c r="K25" i="1"/>
  <c r="M24" i="1"/>
  <c r="K24" i="1"/>
  <c r="N23" i="1"/>
  <c r="M23" i="1"/>
  <c r="L23" i="1"/>
  <c r="K23" i="1"/>
  <c r="J23" i="1"/>
  <c r="I23" i="1"/>
  <c r="H23" i="1"/>
  <c r="G23" i="1"/>
  <c r="F23" i="1"/>
  <c r="E23" i="1"/>
  <c r="D23" i="1"/>
  <c r="C23" i="1"/>
  <c r="M22" i="1"/>
  <c r="K22" i="1"/>
  <c r="I22" i="1"/>
  <c r="G22" i="1"/>
  <c r="E22" i="1"/>
  <c r="C22" i="1"/>
  <c r="L21" i="1"/>
  <c r="K21" i="1"/>
  <c r="J21" i="1"/>
  <c r="I21" i="1"/>
  <c r="K20" i="1"/>
  <c r="I20" i="1"/>
  <c r="L19" i="1"/>
  <c r="K19" i="1"/>
  <c r="J19" i="1"/>
  <c r="I19" i="1"/>
  <c r="H19" i="1"/>
  <c r="G19" i="1"/>
  <c r="K18" i="1"/>
  <c r="I18" i="1"/>
  <c r="G18" i="1"/>
  <c r="N17" i="1"/>
  <c r="M17" i="1"/>
  <c r="L17" i="1"/>
  <c r="K17" i="1"/>
  <c r="J17" i="1"/>
  <c r="I17" i="1"/>
  <c r="H17" i="1"/>
  <c r="G17" i="1"/>
  <c r="M16" i="1"/>
  <c r="K16" i="1"/>
  <c r="I16" i="1"/>
  <c r="G16" i="1"/>
  <c r="N15" i="1"/>
  <c r="M15" i="1"/>
  <c r="L15" i="1"/>
  <c r="K15" i="1"/>
  <c r="J15" i="1"/>
  <c r="I15" i="1"/>
  <c r="H15" i="1"/>
  <c r="G15" i="1"/>
  <c r="F15" i="1"/>
  <c r="E15" i="1"/>
  <c r="D15" i="1"/>
  <c r="C15" i="1"/>
  <c r="M14" i="1"/>
  <c r="K14" i="1"/>
  <c r="I14" i="1"/>
  <c r="G14" i="1"/>
  <c r="E14" i="1"/>
  <c r="C14" i="1"/>
  <c r="N13" i="1"/>
  <c r="M13" i="1"/>
  <c r="L13" i="1"/>
  <c r="K13" i="1"/>
  <c r="J13" i="1"/>
  <c r="I13" i="1"/>
  <c r="H13" i="1"/>
  <c r="G13" i="1"/>
  <c r="F13" i="1"/>
  <c r="E13" i="1"/>
  <c r="D13" i="1"/>
  <c r="C13" i="1"/>
  <c r="M12" i="1"/>
  <c r="K12" i="1"/>
  <c r="I12" i="1"/>
  <c r="G12" i="1"/>
  <c r="E12" i="1"/>
  <c r="C12" i="1"/>
  <c r="L11" i="1"/>
  <c r="K11" i="1"/>
  <c r="J11" i="1"/>
  <c r="I11" i="1"/>
  <c r="H11" i="1"/>
  <c r="G11" i="1"/>
  <c r="K10" i="1"/>
  <c r="I10" i="1"/>
  <c r="G10" i="1"/>
  <c r="J9" i="1"/>
  <c r="I9" i="1"/>
  <c r="H9" i="1"/>
  <c r="G9" i="1"/>
  <c r="I8" i="1"/>
  <c r="G8" i="1"/>
  <c r="N7" i="1"/>
  <c r="M7" i="1"/>
  <c r="L7" i="1"/>
  <c r="K7" i="1"/>
  <c r="J7" i="1"/>
  <c r="I7" i="1"/>
  <c r="H7" i="1"/>
  <c r="G7" i="1"/>
  <c r="F7" i="1"/>
  <c r="E7" i="1"/>
  <c r="D7" i="1"/>
  <c r="C7" i="1"/>
  <c r="M6" i="1"/>
  <c r="K6" i="1"/>
  <c r="I6" i="1"/>
  <c r="G6" i="1"/>
  <c r="E6" i="1"/>
  <c r="C6" i="1"/>
</calcChain>
</file>

<file path=xl/sharedStrings.xml><?xml version="1.0" encoding="utf-8"?>
<sst xmlns="http://schemas.openxmlformats.org/spreadsheetml/2006/main" count="24" uniqueCount="24">
  <si>
    <t>S6 Table. Trends in relative occupational class inequalities in mortality from alcohol-related causes, by country, men 35-64 years (Rate ratio with 95% Confidence Intervals)</t>
  </si>
  <si>
    <t>Rate ratio</t>
  </si>
  <si>
    <t>% CI</t>
  </si>
  <si>
    <t>1980-4</t>
  </si>
  <si>
    <t>1985-9</t>
  </si>
  <si>
    <t>1990-4</t>
  </si>
  <si>
    <t>1995-9</t>
  </si>
  <si>
    <t>2000-4</t>
  </si>
  <si>
    <t>2005-9</t>
  </si>
  <si>
    <t>North</t>
  </si>
  <si>
    <t>Finland</t>
  </si>
  <si>
    <t>Sweden</t>
  </si>
  <si>
    <t>Denmark</t>
  </si>
  <si>
    <t>West</t>
  </si>
  <si>
    <t>England &amp; Wales</t>
  </si>
  <si>
    <t>France</t>
  </si>
  <si>
    <t>Switzerland</t>
  </si>
  <si>
    <t>Austria</t>
  </si>
  <si>
    <t>South</t>
  </si>
  <si>
    <t>Spain (Madrid)</t>
  </si>
  <si>
    <t>Italy (Turin)</t>
  </si>
  <si>
    <t>East</t>
  </si>
  <si>
    <t>Lithuania</t>
  </si>
  <si>
    <t>Note: For Basque Country and Estonia, no data on occupational class inequalities in mortality from alcohol-related causes were available for earlier periods than those presented in web appendix table A2.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</si>
</sst>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1" fillId="2" borderId="0" xfId="0" applyNumberFormat="1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0" fillId="0" borderId="0" xfId="0" applyFont="1" applyAlignment="1">
      <alignment horizontal="left"/>
    </xf>
    <xf numFmtId="0" fontId="0" fillId="2" borderId="0" xfId="0" applyFont="1" applyFill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Fill="1" applyAlignment="1">
      <alignment horizontal="left"/>
    </xf>
    <xf numFmtId="164" fontId="0" fillId="0" borderId="0" xfId="0" applyNumberForma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JCT\Demetriq\WP3%20Data\Trend%20tables\Absolute%20and%20relative%20risk%20differences%20mortality_occupation_306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st Cancer"/>
      <sheetName val="Smoking"/>
      <sheetName val="Alcohol"/>
      <sheetName val="Cancer"/>
      <sheetName val="CVD"/>
      <sheetName val="External"/>
      <sheetName val="Other"/>
      <sheetName val="Total"/>
      <sheetName val="Amenable"/>
      <sheetName val="TBC"/>
      <sheetName val="Ischae"/>
      <sheetName val="Roadac"/>
      <sheetName val="Cervas"/>
      <sheetName val="Calung"/>
      <sheetName val="Abs_rel diff"/>
      <sheetName val="Austria"/>
      <sheetName val="Denmark"/>
      <sheetName val="Estonia"/>
      <sheetName val="Finland"/>
      <sheetName val="France occgroups"/>
      <sheetName val="Italy, Turin"/>
      <sheetName val="Lithuania"/>
      <sheetName val="Spain, Basque Country"/>
      <sheetName val="Spain, Madrid"/>
      <sheetName val="Sweden"/>
      <sheetName val="Switzerland"/>
      <sheetName val="UK"/>
      <sheetName val="Sheet1"/>
      <sheetName val="Sheet2"/>
      <sheetName val="Sheet3"/>
      <sheetName val="Sheet4"/>
      <sheetName val="Sheet6"/>
    </sheetNames>
    <sheetDataSet>
      <sheetData sheetId="0" refreshError="1"/>
      <sheetData sheetId="1" refreshError="1"/>
      <sheetData sheetId="2">
        <row r="7">
          <cell r="D7">
            <v>4.32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6">
          <cell r="J6">
            <v>11.08</v>
          </cell>
          <cell r="BE6">
            <v>3.5638999999999998</v>
          </cell>
          <cell r="BF6">
            <v>1.7082999999999999</v>
          </cell>
          <cell r="BG6">
            <v>6.8396999999999997</v>
          </cell>
        </row>
        <row r="7">
          <cell r="BE7">
            <v>2.7694000000000001</v>
          </cell>
          <cell r="BF7">
            <v>1.6099000000000001</v>
          </cell>
          <cell r="BG7">
            <v>5.0675999999999997</v>
          </cell>
        </row>
        <row r="8">
          <cell r="BE8">
            <v>3.1379999999999999</v>
          </cell>
          <cell r="BF8">
            <v>2.0994999999999999</v>
          </cell>
          <cell r="BG8">
            <v>5.0739000000000001</v>
          </cell>
        </row>
        <row r="19">
          <cell r="BE19">
            <v>1.6214</v>
          </cell>
          <cell r="BF19">
            <v>1.4180999999999999</v>
          </cell>
          <cell r="BG19">
            <v>1.857</v>
          </cell>
        </row>
        <row r="20">
          <cell r="BE20">
            <v>1.9725999999999999</v>
          </cell>
          <cell r="BF20">
            <v>1.6998</v>
          </cell>
          <cell r="BG20">
            <v>2.2940999999999998</v>
          </cell>
        </row>
        <row r="21">
          <cell r="BE21">
            <v>2.0415000000000001</v>
          </cell>
          <cell r="BF21">
            <v>1.7766</v>
          </cell>
          <cell r="BG21">
            <v>2.4068999999999998</v>
          </cell>
        </row>
        <row r="34">
          <cell r="BE34">
            <v>1.4069</v>
          </cell>
          <cell r="BF34">
            <v>0.59330000000000005</v>
          </cell>
          <cell r="BG34">
            <v>4.7595000000000001</v>
          </cell>
        </row>
        <row r="35">
          <cell r="BE35">
            <v>1.0461</v>
          </cell>
          <cell r="BF35">
            <v>0.48449999999999999</v>
          </cell>
          <cell r="BG35">
            <v>2.6173000000000002</v>
          </cell>
        </row>
        <row r="36">
          <cell r="BE36">
            <v>1.0129999999999999</v>
          </cell>
          <cell r="BF36">
            <v>0.5323</v>
          </cell>
          <cell r="BG36">
            <v>1.9576</v>
          </cell>
        </row>
        <row r="37">
          <cell r="BE37">
            <v>1.7363</v>
          </cell>
          <cell r="BF37">
            <v>1.1083000000000001</v>
          </cell>
          <cell r="BG37">
            <v>2.9702999999999999</v>
          </cell>
        </row>
        <row r="38">
          <cell r="BE38">
            <v>1.9530000000000001</v>
          </cell>
          <cell r="BF38">
            <v>1.2769999999999999</v>
          </cell>
          <cell r="BG38">
            <v>3.2181000000000002</v>
          </cell>
        </row>
        <row r="39">
          <cell r="BE39">
            <v>2.4064000000000001</v>
          </cell>
          <cell r="BF39">
            <v>1.4520999999999999</v>
          </cell>
          <cell r="BG39">
            <v>4.5244999999999997</v>
          </cell>
        </row>
        <row r="66">
          <cell r="BE66">
            <v>1.9587000000000001</v>
          </cell>
          <cell r="BF66">
            <v>1.7582</v>
          </cell>
          <cell r="BG66">
            <v>2.2073999999999998</v>
          </cell>
        </row>
        <row r="67">
          <cell r="BE67">
            <v>1.9177</v>
          </cell>
          <cell r="BF67">
            <v>1.746</v>
          </cell>
          <cell r="BG67">
            <v>2.1078999999999999</v>
          </cell>
        </row>
        <row r="68">
          <cell r="BE68">
            <v>2.1516999999999999</v>
          </cell>
          <cell r="BF68">
            <v>1.9821</v>
          </cell>
          <cell r="BG68">
            <v>2.35</v>
          </cell>
        </row>
        <row r="69">
          <cell r="BE69">
            <v>2.4977</v>
          </cell>
          <cell r="BF69">
            <v>2.2961999999999998</v>
          </cell>
          <cell r="BG69">
            <v>2.7079</v>
          </cell>
        </row>
        <row r="70">
          <cell r="BE70">
            <v>2.3031000000000001</v>
          </cell>
          <cell r="BF70">
            <v>2.1494</v>
          </cell>
          <cell r="BG70">
            <v>2.4691000000000001</v>
          </cell>
        </row>
        <row r="71">
          <cell r="BE71">
            <v>2.5434999999999999</v>
          </cell>
          <cell r="BF71">
            <v>2.3862000000000001</v>
          </cell>
          <cell r="BG71">
            <v>2.7269000000000001</v>
          </cell>
        </row>
        <row r="88">
          <cell r="BE88">
            <v>2.5856455789863113</v>
          </cell>
          <cell r="BF88">
            <v>1.4039028499227852</v>
          </cell>
          <cell r="BG88">
            <v>5.6625141562853907</v>
          </cell>
        </row>
        <row r="89">
          <cell r="BE89">
            <v>2.3776687824581653</v>
          </cell>
          <cell r="BF89">
            <v>1.7301038062283738</v>
          </cell>
          <cell r="BG89">
            <v>3.4638032559750607</v>
          </cell>
        </row>
        <row r="90">
          <cell r="BE90">
            <v>4.4802699896157838</v>
          </cell>
          <cell r="BF90">
            <v>2.7901785714285716</v>
          </cell>
          <cell r="BG90">
            <v>8.257638315441783</v>
          </cell>
        </row>
        <row r="91">
          <cell r="BE91">
            <v>3.8691131498470943</v>
          </cell>
          <cell r="BF91">
            <v>2.5595085743537243</v>
          </cell>
          <cell r="BG91">
            <v>5.7670126874279122</v>
          </cell>
        </row>
        <row r="92">
          <cell r="BE92">
            <v>3.6258218768679016</v>
          </cell>
          <cell r="BF92">
            <v>2.3062730627306274</v>
          </cell>
          <cell r="BG92">
            <v>5.9171597633136095</v>
          </cell>
        </row>
        <row r="93">
          <cell r="BE93">
            <v>2.7695293546821933</v>
          </cell>
          <cell r="BF93">
            <v>1.9523623584537291</v>
          </cell>
          <cell r="BG93">
            <v>4.0064102564102564</v>
          </cell>
        </row>
        <row r="94">
          <cell r="BE94">
            <v>2.2921125644074514</v>
          </cell>
          <cell r="BF94">
            <v>1.607717041800643</v>
          </cell>
          <cell r="BG94">
            <v>3.4094783498124785</v>
          </cell>
        </row>
        <row r="112">
          <cell r="BE112">
            <v>3.427</v>
          </cell>
          <cell r="BF112">
            <v>1.389</v>
          </cell>
          <cell r="BG112">
            <v>23.875399999999999</v>
          </cell>
        </row>
        <row r="113">
          <cell r="BE113">
            <v>1.6315</v>
          </cell>
          <cell r="BF113">
            <v>0.82769999999999999</v>
          </cell>
          <cell r="BG113">
            <v>4.0377999999999998</v>
          </cell>
        </row>
        <row r="114">
          <cell r="BE114">
            <v>2.9348999999999998</v>
          </cell>
          <cell r="BF114">
            <v>1.2502</v>
          </cell>
          <cell r="BG114">
            <v>11.5703</v>
          </cell>
        </row>
        <row r="115">
          <cell r="BE115">
            <v>3.0049999999999999</v>
          </cell>
          <cell r="BF115">
            <v>1.2312000000000001</v>
          </cell>
          <cell r="BG115">
            <v>9.9612999999999996</v>
          </cell>
        </row>
        <row r="116">
          <cell r="BE116">
            <v>1.8982000000000001</v>
          </cell>
          <cell r="BF116">
            <v>0.88580000000000003</v>
          </cell>
          <cell r="BG116">
            <v>4.4978999999999996</v>
          </cell>
        </row>
        <row r="117">
          <cell r="BE117">
            <v>3.2151000000000001</v>
          </cell>
          <cell r="BF117">
            <v>0.98709999999999998</v>
          </cell>
          <cell r="BG117">
            <v>16.7483</v>
          </cell>
        </row>
        <row r="133">
          <cell r="BE133">
            <v>1.9379</v>
          </cell>
          <cell r="BF133">
            <v>1.5347</v>
          </cell>
          <cell r="BG133">
            <v>2.524</v>
          </cell>
        </row>
        <row r="134">
          <cell r="BE134">
            <v>2.2271000000000001</v>
          </cell>
          <cell r="BF134">
            <v>1.8568</v>
          </cell>
          <cell r="BG134">
            <v>2.7757000000000001</v>
          </cell>
        </row>
        <row r="153">
          <cell r="BE153">
            <v>2.5247999999999999</v>
          </cell>
          <cell r="BF153">
            <v>1.5861000000000001</v>
          </cell>
          <cell r="BG153">
            <v>4.2873000000000001</v>
          </cell>
        </row>
        <row r="154">
          <cell r="BE154">
            <v>0.94740000000000002</v>
          </cell>
          <cell r="BF154">
            <v>0.39219999999999999</v>
          </cell>
          <cell r="BG154">
            <v>1.8756999999999999</v>
          </cell>
        </row>
        <row r="164">
          <cell r="BE164">
            <v>2.7187999999999999</v>
          </cell>
          <cell r="BF164">
            <v>2.2946</v>
          </cell>
          <cell r="BG164">
            <v>3.2639999999999998</v>
          </cell>
        </row>
        <row r="165">
          <cell r="BE165">
            <v>2.9863</v>
          </cell>
          <cell r="BF165">
            <v>2.6223000000000001</v>
          </cell>
          <cell r="BG165">
            <v>3.3732000000000002</v>
          </cell>
        </row>
        <row r="175">
          <cell r="BE175">
            <v>2.5935999999999999</v>
          </cell>
          <cell r="BF175">
            <v>2.2019000000000002</v>
          </cell>
          <cell r="BG175">
            <v>3.03</v>
          </cell>
        </row>
        <row r="176">
          <cell r="BE176">
            <v>2.5005000000000002</v>
          </cell>
          <cell r="BF176">
            <v>2.1743000000000001</v>
          </cell>
          <cell r="BG176">
            <v>2.8672</v>
          </cell>
        </row>
        <row r="177">
          <cell r="BE177">
            <v>3.0455000000000001</v>
          </cell>
          <cell r="BF177">
            <v>2.4283999999999999</v>
          </cell>
          <cell r="BG177">
            <v>3.8262</v>
          </cell>
        </row>
        <row r="178">
          <cell r="BE178">
            <v>2.7305000000000001</v>
          </cell>
          <cell r="BF178">
            <v>2.0285000000000002</v>
          </cell>
          <cell r="BG178">
            <v>3.5994000000000002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/>
  </sheetViews>
  <sheetFormatPr defaultRowHeight="15" x14ac:dyDescent="0.25"/>
  <cols>
    <col min="1" max="1" width="9.140625" style="2"/>
    <col min="2" max="2" width="16" style="2" customWidth="1"/>
    <col min="3" max="14" width="4.7109375" style="3" customWidth="1"/>
    <col min="15" max="16" width="9.140625" style="2"/>
    <col min="17" max="17" width="17.140625" style="2" customWidth="1"/>
    <col min="18" max="29" width="5.7109375" style="2" customWidth="1"/>
    <col min="30" max="16384" width="9.140625" style="2"/>
  </cols>
  <sheetData>
    <row r="1" spans="1:14" ht="15.75" x14ac:dyDescent="0.25">
      <c r="A1" s="1" t="s">
        <v>0</v>
      </c>
    </row>
    <row r="3" spans="1:14" x14ac:dyDescent="0.25">
      <c r="C3" s="4" t="s">
        <v>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25">
      <c r="A4" s="6"/>
      <c r="B4" s="6"/>
      <c r="C4" s="5" t="s">
        <v>2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x14ac:dyDescent="0.25">
      <c r="A5" s="6"/>
      <c r="B5" s="6"/>
      <c r="C5" s="5" t="s">
        <v>3</v>
      </c>
      <c r="D5" s="5"/>
      <c r="E5" s="5" t="s">
        <v>4</v>
      </c>
      <c r="F5" s="5"/>
      <c r="G5" s="5" t="s">
        <v>5</v>
      </c>
      <c r="H5" s="5"/>
      <c r="I5" s="5" t="s">
        <v>6</v>
      </c>
      <c r="J5" s="5"/>
      <c r="K5" s="5" t="s">
        <v>7</v>
      </c>
      <c r="L5" s="5"/>
      <c r="M5" s="5" t="s">
        <v>8</v>
      </c>
      <c r="N5" s="5"/>
    </row>
    <row r="6" spans="1:14" s="9" customFormat="1" x14ac:dyDescent="0.25">
      <c r="A6" s="6" t="s">
        <v>9</v>
      </c>
      <c r="B6" s="7" t="s">
        <v>10</v>
      </c>
      <c r="C6" s="8">
        <f>'[1]Abs_rel diff'!$BE$66</f>
        <v>1.9587000000000001</v>
      </c>
      <c r="D6" s="8"/>
      <c r="E6" s="8">
        <f>'[1]Abs_rel diff'!$BE$67</f>
        <v>1.9177</v>
      </c>
      <c r="F6" s="8"/>
      <c r="G6" s="8">
        <f>'[1]Abs_rel diff'!$BE$68</f>
        <v>2.1516999999999999</v>
      </c>
      <c r="H6" s="8"/>
      <c r="I6" s="8">
        <f>'[1]Abs_rel diff'!$BE$69</f>
        <v>2.4977</v>
      </c>
      <c r="J6" s="8"/>
      <c r="K6" s="8">
        <f>'[1]Abs_rel diff'!$BE$70</f>
        <v>2.3031000000000001</v>
      </c>
      <c r="L6" s="8"/>
      <c r="M6" s="8">
        <f>'[1]Abs_rel diff'!$BE$71</f>
        <v>2.5434999999999999</v>
      </c>
      <c r="N6" s="8"/>
    </row>
    <row r="7" spans="1:14" x14ac:dyDescent="0.25">
      <c r="A7" s="6"/>
      <c r="B7" s="7"/>
      <c r="C7" s="3">
        <f>'[1]Abs_rel diff'!$BF$66</f>
        <v>1.7582</v>
      </c>
      <c r="D7" s="3">
        <f>'[1]Abs_rel diff'!$BG$66</f>
        <v>2.2073999999999998</v>
      </c>
      <c r="E7" s="3">
        <f>'[1]Abs_rel diff'!$BF$67</f>
        <v>1.746</v>
      </c>
      <c r="F7" s="3">
        <f>'[1]Abs_rel diff'!$BG$67</f>
        <v>2.1078999999999999</v>
      </c>
      <c r="G7" s="3">
        <f>'[1]Abs_rel diff'!$BF$68</f>
        <v>1.9821</v>
      </c>
      <c r="H7" s="3">
        <f>'[1]Abs_rel diff'!$BG$68</f>
        <v>2.35</v>
      </c>
      <c r="I7" s="3">
        <f>'[1]Abs_rel diff'!$BF$69</f>
        <v>2.2961999999999998</v>
      </c>
      <c r="J7" s="3">
        <f>'[1]Abs_rel diff'!$BG$69</f>
        <v>2.7079</v>
      </c>
      <c r="K7" s="3">
        <f>'[1]Abs_rel diff'!$BF$70</f>
        <v>2.1494</v>
      </c>
      <c r="L7" s="3">
        <f>'[1]Abs_rel diff'!$BG$70</f>
        <v>2.4691000000000001</v>
      </c>
      <c r="M7" s="3">
        <f>'[1]Abs_rel diff'!$BF$71</f>
        <v>2.3862000000000001</v>
      </c>
      <c r="N7" s="3">
        <f>'[1]Abs_rel diff'!$BG$71</f>
        <v>2.7269000000000001</v>
      </c>
    </row>
    <row r="8" spans="1:14" s="9" customFormat="1" x14ac:dyDescent="0.25">
      <c r="A8" s="6"/>
      <c r="B8" s="7" t="s">
        <v>11</v>
      </c>
      <c r="C8" s="8"/>
      <c r="D8" s="8"/>
      <c r="E8" s="8"/>
      <c r="F8" s="8"/>
      <c r="G8" s="8">
        <f>'[1]Abs_rel diff'!$BE$164</f>
        <v>2.7187999999999999</v>
      </c>
      <c r="H8" s="8"/>
      <c r="I8" s="8">
        <f>'[1]Abs_rel diff'!$BE$165</f>
        <v>2.9863</v>
      </c>
      <c r="J8" s="8"/>
      <c r="K8" s="8"/>
      <c r="L8" s="8"/>
      <c r="M8" s="8"/>
      <c r="N8" s="8"/>
    </row>
    <row r="9" spans="1:14" x14ac:dyDescent="0.25">
      <c r="A9" s="6"/>
      <c r="B9" s="7"/>
      <c r="G9" s="3">
        <f>'[1]Abs_rel diff'!$BF$164</f>
        <v>2.2946</v>
      </c>
      <c r="H9" s="3">
        <f>'[1]Abs_rel diff'!$BG$164</f>
        <v>3.2639999999999998</v>
      </c>
      <c r="I9" s="3">
        <f>'[1]Abs_rel diff'!$BF$165</f>
        <v>2.6223000000000001</v>
      </c>
      <c r="J9" s="3">
        <f>'[1]Abs_rel diff'!$BG$165</f>
        <v>3.3732000000000002</v>
      </c>
    </row>
    <row r="10" spans="1:14" s="9" customFormat="1" x14ac:dyDescent="0.25">
      <c r="A10" s="6"/>
      <c r="B10" s="7" t="s">
        <v>12</v>
      </c>
      <c r="C10" s="8"/>
      <c r="D10" s="8"/>
      <c r="E10" s="8"/>
      <c r="F10" s="8"/>
      <c r="G10" s="8">
        <f>'[1]Abs_rel diff'!$BE$19</f>
        <v>1.6214</v>
      </c>
      <c r="H10" s="8"/>
      <c r="I10" s="8">
        <f>'[1]Abs_rel diff'!$BE$20</f>
        <v>1.9725999999999999</v>
      </c>
      <c r="J10" s="8"/>
      <c r="K10" s="8">
        <f>'[1]Abs_rel diff'!$BE$21</f>
        <v>2.0415000000000001</v>
      </c>
      <c r="L10" s="8"/>
      <c r="M10" s="8"/>
      <c r="N10" s="8"/>
    </row>
    <row r="11" spans="1:14" x14ac:dyDescent="0.25">
      <c r="A11" s="6"/>
      <c r="B11" s="7"/>
      <c r="G11" s="3">
        <f>'[1]Abs_rel diff'!$BF$19</f>
        <v>1.4180999999999999</v>
      </c>
      <c r="H11" s="3">
        <f>'[1]Abs_rel diff'!$BG$19</f>
        <v>1.857</v>
      </c>
      <c r="I11" s="3">
        <f>'[1]Abs_rel diff'!$BF$20</f>
        <v>1.6998</v>
      </c>
      <c r="J11" s="3">
        <f>'[1]Abs_rel diff'!$BG$20</f>
        <v>2.2940999999999998</v>
      </c>
      <c r="K11" s="3">
        <f>'[1]Abs_rel diff'!$BF$21</f>
        <v>1.7766</v>
      </c>
      <c r="L11" s="3">
        <f>'[1]Abs_rel diff'!$BG$21</f>
        <v>2.4068999999999998</v>
      </c>
    </row>
    <row r="12" spans="1:14" s="9" customFormat="1" x14ac:dyDescent="0.25">
      <c r="A12" s="6" t="s">
        <v>13</v>
      </c>
      <c r="B12" s="7" t="s">
        <v>14</v>
      </c>
      <c r="C12" s="8">
        <f>'[1]Abs_rel diff'!$BE$34</f>
        <v>1.4069</v>
      </c>
      <c r="D12" s="8"/>
      <c r="E12" s="8">
        <f>'[1]Abs_rel diff'!$BE$35</f>
        <v>1.0461</v>
      </c>
      <c r="F12" s="8"/>
      <c r="G12" s="8">
        <f>'[1]Abs_rel diff'!$BE$36</f>
        <v>1.0129999999999999</v>
      </c>
      <c r="H12" s="8"/>
      <c r="I12" s="8">
        <f>'[1]Abs_rel diff'!$BE$37</f>
        <v>1.7363</v>
      </c>
      <c r="J12" s="8"/>
      <c r="K12" s="8">
        <f>'[1]Abs_rel diff'!$BE$38</f>
        <v>1.9530000000000001</v>
      </c>
      <c r="L12" s="8"/>
      <c r="M12" s="8">
        <f>'[1]Abs_rel diff'!$BE$39</f>
        <v>2.4064000000000001</v>
      </c>
      <c r="N12" s="8"/>
    </row>
    <row r="13" spans="1:14" x14ac:dyDescent="0.25">
      <c r="A13" s="6"/>
      <c r="B13" s="7"/>
      <c r="C13" s="3">
        <f>'[1]Abs_rel diff'!$BF$34</f>
        <v>0.59330000000000005</v>
      </c>
      <c r="D13" s="3">
        <f>'[1]Abs_rel diff'!$BG$34</f>
        <v>4.7595000000000001</v>
      </c>
      <c r="E13" s="3">
        <f>'[1]Abs_rel diff'!$BF$35</f>
        <v>0.48449999999999999</v>
      </c>
      <c r="F13" s="3">
        <f>'[1]Abs_rel diff'!$BG$35</f>
        <v>2.6173000000000002</v>
      </c>
      <c r="G13" s="3">
        <f>'[1]Abs_rel diff'!$BF$36</f>
        <v>0.5323</v>
      </c>
      <c r="H13" s="3">
        <f>'[1]Abs_rel diff'!$BG$36</f>
        <v>1.9576</v>
      </c>
      <c r="I13" s="3">
        <f>'[1]Abs_rel diff'!$BF$37</f>
        <v>1.1083000000000001</v>
      </c>
      <c r="J13" s="3">
        <f>'[1]Abs_rel diff'!$BG$37</f>
        <v>2.9702999999999999</v>
      </c>
      <c r="K13" s="3">
        <f>'[1]Abs_rel diff'!$BF$38</f>
        <v>1.2769999999999999</v>
      </c>
      <c r="L13" s="3">
        <f>'[1]Abs_rel diff'!$BG$38</f>
        <v>3.2181000000000002</v>
      </c>
      <c r="M13" s="3">
        <f>'[1]Abs_rel diff'!$BF$39</f>
        <v>1.4520999999999999</v>
      </c>
      <c r="N13" s="3">
        <f>'[1]Abs_rel diff'!$BG$39</f>
        <v>4.5244999999999997</v>
      </c>
    </row>
    <row r="14" spans="1:14" s="9" customFormat="1" x14ac:dyDescent="0.25">
      <c r="A14" s="6"/>
      <c r="B14" s="7" t="s">
        <v>15</v>
      </c>
      <c r="C14" s="8">
        <f>('[1]Abs_rel diff'!$BE$88+'[1]Abs_rel diff'!$BE$89)/2</f>
        <v>2.4816571807222383</v>
      </c>
      <c r="D14" s="8"/>
      <c r="E14" s="8">
        <f>('[1]Abs_rel diff'!$BE$89+'[1]Abs_rel diff'!$BE$90)/2</f>
        <v>3.4289693860369743</v>
      </c>
      <c r="F14" s="8"/>
      <c r="G14" s="8">
        <f>'[1]Abs_rel diff'!$BE$91</f>
        <v>3.8691131498470943</v>
      </c>
      <c r="H14" s="8"/>
      <c r="I14" s="8">
        <f>'[1]Abs_rel diff'!$BE$92</f>
        <v>3.6258218768679016</v>
      </c>
      <c r="J14" s="8"/>
      <c r="K14" s="8">
        <f>'[1]Abs_rel diff'!$BE$93</f>
        <v>2.7695293546821933</v>
      </c>
      <c r="L14" s="8"/>
      <c r="M14" s="8">
        <f>'[1]Abs_rel diff'!$BE$94</f>
        <v>2.2921125644074514</v>
      </c>
      <c r="N14" s="8"/>
    </row>
    <row r="15" spans="1:14" x14ac:dyDescent="0.25">
      <c r="A15" s="6"/>
      <c r="B15" s="7"/>
      <c r="C15" s="3">
        <f>('[1]Abs_rel diff'!$BF$88+'[1]Abs_rel diff'!$BF$89)/2</f>
        <v>1.5670033280755795</v>
      </c>
      <c r="D15" s="3">
        <f>('[1]Abs_rel diff'!$BG$88+'[1]Abs_rel diff'!$BG$89)/2</f>
        <v>4.5631587061302259</v>
      </c>
      <c r="E15" s="3">
        <f>('[1]Abs_rel diff'!$BF$89+'[1]Abs_rel diff'!$BF$90)/2</f>
        <v>2.2601411888284728</v>
      </c>
      <c r="F15" s="3">
        <f>('[1]Abs_rel diff'!$BG$89+'[1]Abs_rel diff'!$BG$90)/2</f>
        <v>5.8607207857084216</v>
      </c>
      <c r="G15" s="3">
        <f>'[1]Abs_rel diff'!$BF$91</f>
        <v>2.5595085743537243</v>
      </c>
      <c r="H15" s="3">
        <f>'[1]Abs_rel diff'!$BG$91</f>
        <v>5.7670126874279122</v>
      </c>
      <c r="I15" s="3">
        <f>'[1]Abs_rel diff'!$BF$92</f>
        <v>2.3062730627306274</v>
      </c>
      <c r="J15" s="3">
        <f>'[1]Abs_rel diff'!$BG$92</f>
        <v>5.9171597633136095</v>
      </c>
      <c r="K15" s="3">
        <f>'[1]Abs_rel diff'!$BF$93</f>
        <v>1.9523623584537291</v>
      </c>
      <c r="L15" s="3">
        <f>'[1]Abs_rel diff'!$BG$93</f>
        <v>4.0064102564102564</v>
      </c>
      <c r="M15" s="3">
        <f>'[1]Abs_rel diff'!$BF$94</f>
        <v>1.607717041800643</v>
      </c>
      <c r="N15" s="3">
        <f>'[1]Abs_rel diff'!$BG$94</f>
        <v>3.4094783498124785</v>
      </c>
    </row>
    <row r="16" spans="1:14" s="9" customFormat="1" x14ac:dyDescent="0.25">
      <c r="A16" s="6"/>
      <c r="B16" s="7" t="s">
        <v>16</v>
      </c>
      <c r="C16" s="10"/>
      <c r="D16" s="10"/>
      <c r="E16" s="8"/>
      <c r="F16" s="8"/>
      <c r="G16" s="8">
        <f>'[1]Abs_rel diff'!$BE$175</f>
        <v>2.5935999999999999</v>
      </c>
      <c r="H16" s="8"/>
      <c r="I16" s="8">
        <f>'[1]Abs_rel diff'!$BE$176</f>
        <v>2.5005000000000002</v>
      </c>
      <c r="J16" s="8"/>
      <c r="K16" s="8">
        <f>'[1]Abs_rel diff'!$BE$177</f>
        <v>3.0455000000000001</v>
      </c>
      <c r="L16" s="8"/>
      <c r="M16" s="8">
        <f>'[1]Abs_rel diff'!$BE$178</f>
        <v>2.7305000000000001</v>
      </c>
      <c r="N16" s="8"/>
    </row>
    <row r="17" spans="1:17" x14ac:dyDescent="0.25">
      <c r="A17" s="6"/>
      <c r="B17" s="7"/>
      <c r="C17" s="11"/>
      <c r="D17" s="11"/>
      <c r="G17" s="3">
        <f>'[1]Abs_rel diff'!$BF$175</f>
        <v>2.2019000000000002</v>
      </c>
      <c r="H17" s="3">
        <f>'[1]Abs_rel diff'!$BG$175</f>
        <v>3.03</v>
      </c>
      <c r="I17" s="3">
        <f>'[1]Abs_rel diff'!$BF$176</f>
        <v>2.1743000000000001</v>
      </c>
      <c r="J17" s="3">
        <f>'[1]Abs_rel diff'!$BG$176</f>
        <v>2.8672</v>
      </c>
      <c r="K17" s="3">
        <f>'[1]Abs_rel diff'!$BF$177</f>
        <v>2.4283999999999999</v>
      </c>
      <c r="L17" s="3">
        <f>'[1]Abs_rel diff'!$BG$177</f>
        <v>3.8262</v>
      </c>
      <c r="M17" s="3">
        <f>'[1]Abs_rel diff'!$BF$178</f>
        <v>2.0285000000000002</v>
      </c>
      <c r="N17" s="3">
        <f>'[1]Abs_rel diff'!$BG$178</f>
        <v>3.5994000000000002</v>
      </c>
    </row>
    <row r="18" spans="1:17" s="9" customFormat="1" x14ac:dyDescent="0.25">
      <c r="A18" s="6"/>
      <c r="B18" s="7" t="s">
        <v>17</v>
      </c>
      <c r="C18" s="10"/>
      <c r="D18" s="10"/>
      <c r="E18" s="8"/>
      <c r="F18" s="8"/>
      <c r="G18" s="8">
        <f>'[1]Abs_rel diff'!$BE$6</f>
        <v>3.5638999999999998</v>
      </c>
      <c r="H18" s="8"/>
      <c r="I18" s="8">
        <f>'[1]Abs_rel diff'!$BE$7</f>
        <v>2.7694000000000001</v>
      </c>
      <c r="J18" s="8"/>
      <c r="K18" s="8">
        <f>'[1]Abs_rel diff'!$BE$8</f>
        <v>3.1379999999999999</v>
      </c>
      <c r="L18" s="8"/>
      <c r="M18" s="8"/>
      <c r="N18" s="8"/>
    </row>
    <row r="19" spans="1:17" x14ac:dyDescent="0.25">
      <c r="A19" s="6"/>
      <c r="B19" s="7"/>
      <c r="C19" s="11"/>
      <c r="D19" s="11"/>
      <c r="G19" s="3">
        <f>'[1]Abs_rel diff'!$BF$6</f>
        <v>1.7082999999999999</v>
      </c>
      <c r="H19" s="3">
        <f>'[1]Abs_rel diff'!$BG$6</f>
        <v>6.8396999999999997</v>
      </c>
      <c r="I19" s="3">
        <f>'[1]Abs_rel diff'!$BF$7</f>
        <v>1.6099000000000001</v>
      </c>
      <c r="J19" s="3">
        <f>'[1]Abs_rel diff'!$BG$7</f>
        <v>5.0675999999999997</v>
      </c>
      <c r="K19" s="3">
        <f>'[1]Abs_rel diff'!$BF$8</f>
        <v>2.0994999999999999</v>
      </c>
      <c r="L19" s="3">
        <f>'[1]Abs_rel diff'!$BG$8</f>
        <v>5.0739000000000001</v>
      </c>
    </row>
    <row r="20" spans="1:17" s="9" customFormat="1" x14ac:dyDescent="0.25">
      <c r="A20" s="6" t="s">
        <v>18</v>
      </c>
      <c r="B20" s="7" t="s">
        <v>19</v>
      </c>
      <c r="C20" s="10"/>
      <c r="D20" s="10"/>
      <c r="E20" s="8"/>
      <c r="F20" s="8"/>
      <c r="G20" s="8"/>
      <c r="H20" s="8"/>
      <c r="I20" s="8">
        <f>'[1]Abs_rel diff'!$BE$153</f>
        <v>2.5247999999999999</v>
      </c>
      <c r="J20" s="8"/>
      <c r="K20" s="8">
        <f>'[1]Abs_rel diff'!$BE$154</f>
        <v>0.94740000000000002</v>
      </c>
      <c r="L20" s="8"/>
      <c r="M20" s="8"/>
      <c r="N20" s="8"/>
    </row>
    <row r="21" spans="1:17" x14ac:dyDescent="0.25">
      <c r="A21" s="6"/>
      <c r="B21" s="7"/>
      <c r="C21" s="11"/>
      <c r="D21" s="11"/>
      <c r="I21" s="3">
        <f>'[1]Abs_rel diff'!$BF$153</f>
        <v>1.5861000000000001</v>
      </c>
      <c r="J21" s="3">
        <f>'[1]Abs_rel diff'!$BG$153</f>
        <v>4.2873000000000001</v>
      </c>
      <c r="K21" s="3">
        <f>'[1]Abs_rel diff'!$BF$154</f>
        <v>0.39219999999999999</v>
      </c>
      <c r="L21" s="3">
        <f>'[1]Abs_rel diff'!$BG$154</f>
        <v>1.8756999999999999</v>
      </c>
    </row>
    <row r="22" spans="1:17" s="9" customFormat="1" x14ac:dyDescent="0.25">
      <c r="A22" s="6"/>
      <c r="B22" s="7" t="s">
        <v>20</v>
      </c>
      <c r="C22" s="10">
        <f>'[1]Abs_rel diff'!$BE$112</f>
        <v>3.427</v>
      </c>
      <c r="D22" s="10"/>
      <c r="E22" s="8">
        <f>'[1]Abs_rel diff'!$BE$113</f>
        <v>1.6315</v>
      </c>
      <c r="F22" s="8"/>
      <c r="G22" s="8">
        <f>'[1]Abs_rel diff'!$BE$114</f>
        <v>2.9348999999999998</v>
      </c>
      <c r="H22" s="8"/>
      <c r="I22" s="8">
        <f>'[1]Abs_rel diff'!$BE$115</f>
        <v>3.0049999999999999</v>
      </c>
      <c r="J22" s="8"/>
      <c r="K22" s="8">
        <f>'[1]Abs_rel diff'!$BE$116</f>
        <v>1.8982000000000001</v>
      </c>
      <c r="L22" s="8"/>
      <c r="M22" s="8">
        <f>'[1]Abs_rel diff'!$BE$117</f>
        <v>3.2151000000000001</v>
      </c>
      <c r="N22" s="8"/>
    </row>
    <row r="23" spans="1:17" x14ac:dyDescent="0.25">
      <c r="A23" s="6"/>
      <c r="B23" s="7"/>
      <c r="C23" s="11">
        <f>'[1]Abs_rel diff'!$BF$112</f>
        <v>1.389</v>
      </c>
      <c r="D23" s="11">
        <f>'[1]Abs_rel diff'!$BG$112</f>
        <v>23.875399999999999</v>
      </c>
      <c r="E23" s="3">
        <f>'[1]Abs_rel diff'!$BF$113</f>
        <v>0.82769999999999999</v>
      </c>
      <c r="F23" s="3">
        <f>'[1]Abs_rel diff'!$BG$113</f>
        <v>4.0377999999999998</v>
      </c>
      <c r="G23" s="3">
        <f>'[1]Abs_rel diff'!$BF$114</f>
        <v>1.2502</v>
      </c>
      <c r="H23" s="3">
        <f>'[1]Abs_rel diff'!$BG$114</f>
        <v>11.5703</v>
      </c>
      <c r="I23" s="3">
        <f>'[1]Abs_rel diff'!$BF$115</f>
        <v>1.2312000000000001</v>
      </c>
      <c r="J23" s="3">
        <f>'[1]Abs_rel diff'!$BG$115</f>
        <v>9.9612999999999996</v>
      </c>
      <c r="K23" s="3">
        <f>'[1]Abs_rel diff'!$BF$116</f>
        <v>0.88580000000000003</v>
      </c>
      <c r="L23" s="3">
        <f>'[1]Abs_rel diff'!$BG$116</f>
        <v>4.4978999999999996</v>
      </c>
      <c r="M23" s="3">
        <f>'[1]Abs_rel diff'!$BF$117</f>
        <v>0.98709999999999998</v>
      </c>
      <c r="N23" s="3">
        <f>'[1]Abs_rel diff'!$BG$117</f>
        <v>16.7483</v>
      </c>
    </row>
    <row r="24" spans="1:17" s="9" customFormat="1" x14ac:dyDescent="0.25">
      <c r="A24" s="6" t="s">
        <v>21</v>
      </c>
      <c r="B24" s="7" t="s">
        <v>22</v>
      </c>
      <c r="C24" s="10"/>
      <c r="D24" s="10"/>
      <c r="E24" s="8"/>
      <c r="F24" s="8"/>
      <c r="G24" s="8"/>
      <c r="H24" s="8"/>
      <c r="I24" s="8"/>
      <c r="J24" s="8"/>
      <c r="K24" s="8">
        <f>'[1]Abs_rel diff'!$BE$133</f>
        <v>1.9379</v>
      </c>
      <c r="L24" s="8"/>
      <c r="M24" s="8">
        <f>'[1]Abs_rel diff'!$BE$134</f>
        <v>2.2271000000000001</v>
      </c>
      <c r="N24" s="8"/>
    </row>
    <row r="25" spans="1:17" x14ac:dyDescent="0.25">
      <c r="A25" s="6"/>
      <c r="B25" s="7"/>
      <c r="C25" s="11"/>
      <c r="D25" s="11"/>
      <c r="K25" s="3">
        <f>'[1]Abs_rel diff'!$BF$133</f>
        <v>1.5347</v>
      </c>
      <c r="L25" s="3">
        <f>'[1]Abs_rel diff'!$BG$133</f>
        <v>2.524</v>
      </c>
      <c r="M25" s="3">
        <f>'[1]Abs_rel diff'!$BF$134</f>
        <v>1.8568</v>
      </c>
      <c r="N25" s="3">
        <f>'[1]Abs_rel diff'!$BG$134</f>
        <v>2.7757000000000001</v>
      </c>
    </row>
    <row r="26" spans="1:17" x14ac:dyDescent="0.25">
      <c r="A26" s="6"/>
      <c r="B26" s="6"/>
      <c r="C26" s="11"/>
      <c r="D26" s="11"/>
      <c r="P26" s="6"/>
      <c r="Q26" s="6"/>
    </row>
    <row r="27" spans="1:17" x14ac:dyDescent="0.25">
      <c r="A27" s="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S6_Table</vt:lpstr>
    </vt:vector>
  </TitlesOfParts>
  <Company>Erasmus MC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de Gelder</dc:creator>
  <cp:lastModifiedBy>R. de Gelder</cp:lastModifiedBy>
  <dcterms:created xsi:type="dcterms:W3CDTF">2015-09-30T14:19:32Z</dcterms:created>
  <dcterms:modified xsi:type="dcterms:W3CDTF">2015-09-30T14:19:43Z</dcterms:modified>
</cp:coreProperties>
</file>